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TSV_TH_14_11_2019" sheetId="1" r:id="rId1"/>
  </sheets>
  <definedNames>
    <definedName name="_xlnm._FilterDatabase" localSheetId="0" hidden="1">CTSV_TH_14_11_2019!$A$6:$AM$6</definedName>
    <definedName name="_xlnm.Print_Titles" localSheetId="0">CTSV_TH_14_11_2019!$6:$6</definedName>
  </definedNames>
  <calcPr calcId="144525"/>
</workbook>
</file>

<file path=xl/calcChain.xml><?xml version="1.0" encoding="utf-8"?>
<calcChain xmlns="http://schemas.openxmlformats.org/spreadsheetml/2006/main">
  <c r="I109" i="1" l="1"/>
  <c r="H109" i="1"/>
  <c r="I108" i="1"/>
  <c r="H108" i="1"/>
  <c r="I107" i="1"/>
  <c r="H107" i="1"/>
  <c r="I106" i="1"/>
  <c r="H106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3" i="1"/>
  <c r="H83" i="1"/>
  <c r="I82" i="1"/>
  <c r="H82" i="1"/>
  <c r="I81" i="1"/>
  <c r="H81" i="1"/>
  <c r="I80" i="1"/>
  <c r="H80" i="1"/>
  <c r="I79" i="1"/>
  <c r="H79" i="1"/>
  <c r="I78" i="1"/>
  <c r="H78" i="1"/>
  <c r="I77" i="1"/>
  <c r="H77" i="1"/>
  <c r="I76" i="1"/>
  <c r="H76" i="1"/>
  <c r="I75" i="1"/>
  <c r="H75" i="1"/>
  <c r="I74" i="1"/>
  <c r="H74" i="1"/>
  <c r="I73" i="1"/>
  <c r="H73" i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</calcChain>
</file>

<file path=xl/sharedStrings.xml><?xml version="1.0" encoding="utf-8"?>
<sst xmlns="http://schemas.openxmlformats.org/spreadsheetml/2006/main" count="556" uniqueCount="393">
  <si>
    <t>TRƯỜNG CAO ĐẲNG LÝ TỰ TRỌNG</t>
  </si>
  <si>
    <t>CỘNG HÒA XÃ HỘI CHỦ NGHĨA VIỆT NAM</t>
  </si>
  <si>
    <t>THÀNH PHỐ HỒ CHÍ MINH</t>
  </si>
  <si>
    <t>Độc lập - Tự do - Hạnh phúc</t>
  </si>
  <si>
    <t>PHÒNG KẾ HOẠCH - TÀI CHÍNH</t>
  </si>
  <si>
    <t>DANH SÁCH HỌC SINH - SINH VIÊN ĐÃ RÚT HỌC PHÍ HỌC KỲ 1 
NĂM HỌC 2018-2019</t>
  </si>
  <si>
    <t>STT</t>
  </si>
  <si>
    <t>LOẠI
 ĐƠN</t>
  </si>
  <si>
    <t>MSSV</t>
  </si>
  <si>
    <t>HỌ VÀ TÊN</t>
  </si>
  <si>
    <t>LỚP</t>
  </si>
  <si>
    <t>GHI CHÚ</t>
  </si>
  <si>
    <t>TT</t>
  </si>
  <si>
    <t>LOẠI ĐƠN</t>
  </si>
  <si>
    <t>NGÀY CHI TIỀN</t>
  </si>
  <si>
    <t>HP</t>
  </si>
  <si>
    <t>18001051</t>
  </si>
  <si>
    <t>Phạm Văn</t>
  </si>
  <si>
    <t>Giỏi</t>
  </si>
  <si>
    <t>Phạm Văn Giỏi</t>
  </si>
  <si>
    <t>18C1-CCK1</t>
  </si>
  <si>
    <t>29/08/2018</t>
  </si>
  <si>
    <t>18001945</t>
  </si>
  <si>
    <t>Phan Nhật</t>
  </si>
  <si>
    <t>Hào</t>
  </si>
  <si>
    <t>Phan Nhật Hào</t>
  </si>
  <si>
    <t>18002081</t>
  </si>
  <si>
    <t>Nguyễn Công</t>
  </si>
  <si>
    <t>Danh</t>
  </si>
  <si>
    <t>Nguyễn Công Danh</t>
  </si>
  <si>
    <t>18C1-CCK2</t>
  </si>
  <si>
    <t>18002120</t>
  </si>
  <si>
    <t>Phạm Trần Tấn Nhật</t>
  </si>
  <si>
    <t>18002752</t>
  </si>
  <si>
    <t>Đào Hữu</t>
  </si>
  <si>
    <t>Thịnh</t>
  </si>
  <si>
    <t>Đào Hữu Thịnh</t>
  </si>
  <si>
    <t>18C1-CCK3</t>
  </si>
  <si>
    <t>18003519</t>
  </si>
  <si>
    <t>Hồ Minh Vũ</t>
  </si>
  <si>
    <t>18C1-CCK4</t>
  </si>
  <si>
    <t>18004068</t>
  </si>
  <si>
    <t>Hồ Sơn</t>
  </si>
  <si>
    <t>Tùng</t>
  </si>
  <si>
    <t>Hồ Sơn Tùng</t>
  </si>
  <si>
    <t>18C1-CCK6</t>
  </si>
  <si>
    <t>18003921</t>
  </si>
  <si>
    <t>Nguyễn Quốc</t>
  </si>
  <si>
    <t>Duy</t>
  </si>
  <si>
    <t>Nguyễn Quốc Duy</t>
  </si>
  <si>
    <t>18004268</t>
  </si>
  <si>
    <t>Huỳnh Lê Nam</t>
  </si>
  <si>
    <t>18C1-CCK7</t>
  </si>
  <si>
    <t>18004252</t>
  </si>
  <si>
    <t>Nguyễn Đăng</t>
  </si>
  <si>
    <t>Nam</t>
  </si>
  <si>
    <t>Nguyễn Đăng Nam</t>
  </si>
  <si>
    <t>18004458</t>
  </si>
  <si>
    <t>Trần Văn Hiển</t>
  </si>
  <si>
    <t>18004544</t>
  </si>
  <si>
    <t>Nguyễn Ngọc Quốc Bảo</t>
  </si>
  <si>
    <t>18C1-CCK8</t>
  </si>
  <si>
    <t>18003850</t>
  </si>
  <si>
    <t>Đoàn Thanh</t>
  </si>
  <si>
    <t>Thái</t>
  </si>
  <si>
    <t>Đoàn Thanh Thái</t>
  </si>
  <si>
    <t>18C1-CĐT1</t>
  </si>
  <si>
    <t>18003208</t>
  </si>
  <si>
    <t>Võ Tuấn</t>
  </si>
  <si>
    <t>Công</t>
  </si>
  <si>
    <t>Võ Tuấn Công</t>
  </si>
  <si>
    <t>18003918</t>
  </si>
  <si>
    <t>Trần Thanh</t>
  </si>
  <si>
    <t>Trần Thanh Tùng</t>
  </si>
  <si>
    <t>18C1-CĐT2</t>
  </si>
  <si>
    <t>18004227</t>
  </si>
  <si>
    <t>Lương Hưng</t>
  </si>
  <si>
    <t>Sơn</t>
  </si>
  <si>
    <t>Lương Hưng Sương</t>
  </si>
  <si>
    <t>18C1-CMT1</t>
  </si>
  <si>
    <t>18002488</t>
  </si>
  <si>
    <t xml:space="preserve">Huỳnh Chí </t>
  </si>
  <si>
    <t>Tuấn</t>
  </si>
  <si>
    <t>Huỳnh Chí  Tuấn</t>
  </si>
  <si>
    <t>18C1-CNÔ11</t>
  </si>
  <si>
    <t>18002424</t>
  </si>
  <si>
    <t>Nguyễn Đình Hoàng</t>
  </si>
  <si>
    <t>Huynh</t>
  </si>
  <si>
    <t>Nguyễn Đình Hoàng Huynh</t>
  </si>
  <si>
    <t>18002541</t>
  </si>
  <si>
    <t>Trần Lê Nhật</t>
  </si>
  <si>
    <t>18C1-CNÔ12</t>
  </si>
  <si>
    <t>18002850</t>
  </si>
  <si>
    <t xml:space="preserve">Cao Hoàng Trung </t>
  </si>
  <si>
    <t>Kiên</t>
  </si>
  <si>
    <t>Cao Hoàng Trung Kiên</t>
  </si>
  <si>
    <t>18C1-CNÔ14</t>
  </si>
  <si>
    <t>18003202</t>
  </si>
  <si>
    <t>Đào Thanh</t>
  </si>
  <si>
    <t>Tâm</t>
  </si>
  <si>
    <t>Đào Thanh Tâm</t>
  </si>
  <si>
    <t>18C1-CNÔ15</t>
  </si>
  <si>
    <t>18003066</t>
  </si>
  <si>
    <t>Nguyễn Triệu Phú</t>
  </si>
  <si>
    <t>18001283</t>
  </si>
  <si>
    <t>Nguyễn</t>
  </si>
  <si>
    <t>Thiện</t>
  </si>
  <si>
    <t>Nguyễn Thiện</t>
  </si>
  <si>
    <t>18C1-CNÔ2</t>
  </si>
  <si>
    <t>18001508</t>
  </si>
  <si>
    <t>Đặng Quốc</t>
  </si>
  <si>
    <t>Đặng Quốc Thái</t>
  </si>
  <si>
    <t>18C1-CNÔ3</t>
  </si>
  <si>
    <t>18001532</t>
  </si>
  <si>
    <t>Nguyễn Minh</t>
  </si>
  <si>
    <t>Nguyễn Minh Tuấn</t>
  </si>
  <si>
    <t>18001497</t>
  </si>
  <si>
    <t xml:space="preserve">Nguyễn Phi </t>
  </si>
  <si>
    <t>Thông</t>
  </si>
  <si>
    <t>Nguyễn Phi Thông</t>
  </si>
  <si>
    <t>18001658</t>
  </si>
  <si>
    <t xml:space="preserve">Huỳnh Văn </t>
  </si>
  <si>
    <t>Toàn</t>
  </si>
  <si>
    <t>Huỳnh Văn Toàn</t>
  </si>
  <si>
    <t>18C1-CNÔ4</t>
  </si>
  <si>
    <t>18001628</t>
  </si>
  <si>
    <t>Võ Thành Tài</t>
  </si>
  <si>
    <t>18001785</t>
  </si>
  <si>
    <t>Huỳnh Lâm Hoàng</t>
  </si>
  <si>
    <t>Sang</t>
  </si>
  <si>
    <t>Huỳnh Lâm Hoàng Sang</t>
  </si>
  <si>
    <t>18C1-CNÔ5</t>
  </si>
  <si>
    <t>18002010</t>
  </si>
  <si>
    <t>Nguyễn Văn Hoài</t>
  </si>
  <si>
    <t>Phúc</t>
  </si>
  <si>
    <t>Nguyễn Văn Hoài Phúc</t>
  </si>
  <si>
    <t>18C1-CNÔ7</t>
  </si>
  <si>
    <t>18002157</t>
  </si>
  <si>
    <t>Nguyễn Trung</t>
  </si>
  <si>
    <t>Tín</t>
  </si>
  <si>
    <t>Nguyễn Trung Tín</t>
  </si>
  <si>
    <t>18C1-CNÔ9</t>
  </si>
  <si>
    <t>18002487</t>
  </si>
  <si>
    <t>Lê Xuân</t>
  </si>
  <si>
    <t>Nguyên</t>
  </si>
  <si>
    <t>Lê Xuân Nguyên</t>
  </si>
  <si>
    <t>18C1-CTM1</t>
  </si>
  <si>
    <t>18003433</t>
  </si>
  <si>
    <t>Nguyễn Hoàng</t>
  </si>
  <si>
    <t>Nguyễn Hoàng Duy</t>
  </si>
  <si>
    <t>18002500</t>
  </si>
  <si>
    <t xml:space="preserve">Phan Thanh </t>
  </si>
  <si>
    <t>Hoài</t>
  </si>
  <si>
    <t>Phan Thanh  Hoài</t>
  </si>
  <si>
    <t>18001909</t>
  </si>
  <si>
    <t>Dương Tấn</t>
  </si>
  <si>
    <t>Khoa</t>
  </si>
  <si>
    <t>Dương Tấn Khoa</t>
  </si>
  <si>
    <t>18C1-ĐCN1</t>
  </si>
  <si>
    <t>18003722</t>
  </si>
  <si>
    <t>Hán Thành</t>
  </si>
  <si>
    <t>Long</t>
  </si>
  <si>
    <t>Hán Thành Long</t>
  </si>
  <si>
    <t>18C1-ĐCN3</t>
  </si>
  <si>
    <t>18004038</t>
  </si>
  <si>
    <t>Lê Khánh</t>
  </si>
  <si>
    <t>Văn</t>
  </si>
  <si>
    <t>Lê Khánh Văn</t>
  </si>
  <si>
    <t>18003735</t>
  </si>
  <si>
    <t>Nguyễn Huỳnh Tấn</t>
  </si>
  <si>
    <t>Đạt</t>
  </si>
  <si>
    <t>Nguyễn Huỳnh Tấn Đạt</t>
  </si>
  <si>
    <t>18003960</t>
  </si>
  <si>
    <t>Nguyễn Khánh Duy</t>
  </si>
  <si>
    <t>18002645</t>
  </si>
  <si>
    <t>Hồ Hoàng Huy</t>
  </si>
  <si>
    <t>18C1-ĐĐT1</t>
  </si>
  <si>
    <t>18003063</t>
  </si>
  <si>
    <t>Phan Công Quang</t>
  </si>
  <si>
    <t>Huy</t>
  </si>
  <si>
    <t>Phan Công Quang Huy</t>
  </si>
  <si>
    <t>18002471</t>
  </si>
  <si>
    <t xml:space="preserve">Trần </t>
  </si>
  <si>
    <t>Nhân</t>
  </si>
  <si>
    <t>Trần  Nhân</t>
  </si>
  <si>
    <t>18005359</t>
  </si>
  <si>
    <t>Võ Minh Thiện</t>
  </si>
  <si>
    <t>18004246</t>
  </si>
  <si>
    <t xml:space="preserve">Lê Thành </t>
  </si>
  <si>
    <t>Quốc</t>
  </si>
  <si>
    <t>Lê Thành  Quốc</t>
  </si>
  <si>
    <t>18C1-ĐĐT2</t>
  </si>
  <si>
    <t>18004436</t>
  </si>
  <si>
    <t>Nguyễn Hà Hoàng Phúc</t>
  </si>
  <si>
    <t>18C1-ĐĐT3</t>
  </si>
  <si>
    <t>18003993</t>
  </si>
  <si>
    <t xml:space="preserve">Phạm Nguyễn Bảo </t>
  </si>
  <si>
    <t>Phạm Nguyễn Bảo Long</t>
  </si>
  <si>
    <t>18C1-KML1</t>
  </si>
  <si>
    <t>18003585</t>
  </si>
  <si>
    <t>Vũ Đình</t>
  </si>
  <si>
    <t>Hoàn</t>
  </si>
  <si>
    <t>Vũ Đình Hoàn</t>
  </si>
  <si>
    <t>18004020</t>
  </si>
  <si>
    <t>Trần Nhựt</t>
  </si>
  <si>
    <t>Trần Nhựt Hào</t>
  </si>
  <si>
    <t>18C1-KML2</t>
  </si>
  <si>
    <t>18002384</t>
  </si>
  <si>
    <t>Nguyễn Thị Thanh Nhàn</t>
  </si>
  <si>
    <t>18C1-KTD1</t>
  </si>
  <si>
    <t>13/09/2018</t>
  </si>
  <si>
    <t>18005241</t>
  </si>
  <si>
    <t>Phạm Thị Ánh Tuyết</t>
  </si>
  <si>
    <t>18/09/2018</t>
  </si>
  <si>
    <t>18004365</t>
  </si>
  <si>
    <t>Đỗ Xuân</t>
  </si>
  <si>
    <t>Tài</t>
  </si>
  <si>
    <t>Đỗ Xuân Tài</t>
  </si>
  <si>
    <t>18C1-KXD1</t>
  </si>
  <si>
    <t>18003328</t>
  </si>
  <si>
    <t>Trương Hoàng Vũ</t>
  </si>
  <si>
    <t>18004999</t>
  </si>
  <si>
    <t>Nguyễn Lam Nhật Trường</t>
  </si>
  <si>
    <t>18C1-MNV1</t>
  </si>
  <si>
    <t>18004900</t>
  </si>
  <si>
    <t>Trần Sơn Lâm</t>
  </si>
  <si>
    <t>18004279</t>
  </si>
  <si>
    <t>Trương Thanh Tùng</t>
  </si>
  <si>
    <t>18003492</t>
  </si>
  <si>
    <t>Chế Thị Hoàng Sương</t>
  </si>
  <si>
    <t>18C1-NNA1</t>
  </si>
  <si>
    <t>18004577</t>
  </si>
  <si>
    <t>Lê Phong Phú</t>
  </si>
  <si>
    <t>18C1-QTD1</t>
  </si>
  <si>
    <t>18002397</t>
  </si>
  <si>
    <t>Trần Nhật</t>
  </si>
  <si>
    <t>Trường</t>
  </si>
  <si>
    <t>Trần Nhật Trường</t>
  </si>
  <si>
    <t>18C1-TĐH1</t>
  </si>
  <si>
    <t>18004349</t>
  </si>
  <si>
    <t>Đặng Khánh</t>
  </si>
  <si>
    <t>Đặng Khánh Duy</t>
  </si>
  <si>
    <t>18C1-TĐH2</t>
  </si>
  <si>
    <t>18003474</t>
  </si>
  <si>
    <t>Phan Hữu Lợi</t>
  </si>
  <si>
    <t>18C1-TKĐ1</t>
  </si>
  <si>
    <t>18003475</t>
  </si>
  <si>
    <t>Trần Tiến Huy</t>
  </si>
  <si>
    <t>18C1-TMĐ1</t>
  </si>
  <si>
    <t>18003271</t>
  </si>
  <si>
    <t>Huỳnh Kim Chí</t>
  </si>
  <si>
    <t>Huỳnh Kim Chí Nguyên</t>
  </si>
  <si>
    <t>18C1-VSL2</t>
  </si>
  <si>
    <t>18003611</t>
  </si>
  <si>
    <t>Lê Hoàng Sơn</t>
  </si>
  <si>
    <t>18004116</t>
  </si>
  <si>
    <t>Võ Đặng Huy Tâm</t>
  </si>
  <si>
    <t>18001399</t>
  </si>
  <si>
    <t>Nguyễn Ngưu Sơn</t>
  </si>
  <si>
    <t>18T2-CĐT1</t>
  </si>
  <si>
    <t>27/09/2018</t>
  </si>
  <si>
    <t>18004430</t>
  </si>
  <si>
    <t>Nguyễn Đức Trọng</t>
  </si>
  <si>
    <t>18T2-CKC1</t>
  </si>
  <si>
    <t>18001302</t>
  </si>
  <si>
    <t>Nguyễn Ngọc Quý Khang</t>
  </si>
  <si>
    <t>18T2-LTM1</t>
  </si>
  <si>
    <t>18003624</t>
  </si>
  <si>
    <t>Nguyễn Nhựt Trường</t>
  </si>
  <si>
    <t>18005072</t>
  </si>
  <si>
    <t>Khổng Phan Thùy Trinh</t>
  </si>
  <si>
    <t>18T2-QTD1</t>
  </si>
  <si>
    <t>04/10/2018</t>
  </si>
  <si>
    <t>18000948</t>
  </si>
  <si>
    <t xml:space="preserve">Trần Hoàng </t>
  </si>
  <si>
    <t>Trần Hoàng Long</t>
  </si>
  <si>
    <t>18T4-CĐT1</t>
  </si>
  <si>
    <t>18000699</t>
  </si>
  <si>
    <t>Huỳnh Minh</t>
  </si>
  <si>
    <t>Huỳnh Minh Thiện</t>
  </si>
  <si>
    <t>18T4-CNÔ1</t>
  </si>
  <si>
    <t>CHP</t>
  </si>
  <si>
    <t>18000805</t>
  </si>
  <si>
    <t>Nguyễn Quốc Khánh</t>
  </si>
  <si>
    <t>18T4-CNÔ3</t>
  </si>
  <si>
    <t>Chuyển sang khóa 2016</t>
  </si>
  <si>
    <t>18001297</t>
  </si>
  <si>
    <t>Minh</t>
  </si>
  <si>
    <t>Nguyễn Hoàng Minh</t>
  </si>
  <si>
    <t>18T4-CNÔ5</t>
  </si>
  <si>
    <t>18003101</t>
  </si>
  <si>
    <t xml:space="preserve">Nguyễn Văn </t>
  </si>
  <si>
    <t>Kiển</t>
  </si>
  <si>
    <t>Nguyễn Văn  Kiển</t>
  </si>
  <si>
    <t>18T4-ĐCN1</t>
  </si>
  <si>
    <t>18004876</t>
  </si>
  <si>
    <t>Cao Nghĩa Tình</t>
  </si>
  <si>
    <t>18T4-KML1</t>
  </si>
  <si>
    <t>18000580</t>
  </si>
  <si>
    <t>Lê Huy</t>
  </si>
  <si>
    <t>Hiếu</t>
  </si>
  <si>
    <t>Lê Huy Hiếu</t>
  </si>
  <si>
    <t>18T4-NNA1</t>
  </si>
  <si>
    <t>18000046</t>
  </si>
  <si>
    <t xml:space="preserve">Trần Hồng </t>
  </si>
  <si>
    <t>Vân</t>
  </si>
  <si>
    <t>Trần Hồng Vân</t>
  </si>
  <si>
    <t>18T4-NNa1</t>
  </si>
  <si>
    <t>18000532</t>
  </si>
  <si>
    <t xml:space="preserve">Võ Thị Mỹ </t>
  </si>
  <si>
    <t>Hằng</t>
  </si>
  <si>
    <t>Võ Thị Mỹ Hằng</t>
  </si>
  <si>
    <t>18003115</t>
  </si>
  <si>
    <t>Trần Yến Linh</t>
  </si>
  <si>
    <t>18T4-NNA2</t>
  </si>
  <si>
    <t>18002539</t>
  </si>
  <si>
    <t>Đàm Minh Tâm</t>
  </si>
  <si>
    <t>18T4-NNA3</t>
  </si>
  <si>
    <t>18003699</t>
  </si>
  <si>
    <t>Lê Công Phát</t>
  </si>
  <si>
    <t>18000911</t>
  </si>
  <si>
    <t>Hoàng Khánh</t>
  </si>
  <si>
    <t>Linh</t>
  </si>
  <si>
    <t>Hoàng Khánh Linh</t>
  </si>
  <si>
    <t>18T4-QTD1</t>
  </si>
  <si>
    <t>18000785</t>
  </si>
  <si>
    <t>Tăng Minh</t>
  </si>
  <si>
    <t>Thắng</t>
  </si>
  <si>
    <t>Tăng Minh Thắng</t>
  </si>
  <si>
    <t>18000696</t>
  </si>
  <si>
    <t>Nguyễn Xuân</t>
  </si>
  <si>
    <t>Vĩnh</t>
  </si>
  <si>
    <t>Nguyễn Xuân Vĩnh</t>
  </si>
  <si>
    <t>18T4-TĐH1</t>
  </si>
  <si>
    <t>18001188</t>
  </si>
  <si>
    <t>Lưu Trần Thủy Tiên</t>
  </si>
  <si>
    <t>18T4-TKD1</t>
  </si>
  <si>
    <t>18000670</t>
  </si>
  <si>
    <t>Đặng Phạm Kiên</t>
  </si>
  <si>
    <t>Trung</t>
  </si>
  <si>
    <t>Đặng Phạm Kiên Trung</t>
  </si>
  <si>
    <t>18T4-TKW1</t>
  </si>
  <si>
    <t>18000133</t>
  </si>
  <si>
    <t>Ngô Trung</t>
  </si>
  <si>
    <t>Nghĩa</t>
  </si>
  <si>
    <t>Ngô Trung Nghĩa</t>
  </si>
  <si>
    <t>11/06/2018</t>
  </si>
  <si>
    <t>18004554</t>
  </si>
  <si>
    <t>Đặng Gia Bảo</t>
  </si>
  <si>
    <t>18T4-VSL2</t>
  </si>
  <si>
    <t>18002043</t>
  </si>
  <si>
    <t>Phan Minh Duy</t>
  </si>
  <si>
    <t>23/10/2018</t>
  </si>
  <si>
    <t>Tử vong</t>
  </si>
  <si>
    <t>Rút Học phí</t>
  </si>
  <si>
    <t>18003287</t>
  </si>
  <si>
    <t>Lê Minh Hiếu</t>
  </si>
  <si>
    <t>18004909</t>
  </si>
  <si>
    <t>Phạm Nhựt Duy</t>
  </si>
  <si>
    <t>18C1-TKW1</t>
  </si>
  <si>
    <t>18005694</t>
  </si>
  <si>
    <t>Phan Xuân Phú</t>
  </si>
  <si>
    <t>18C2-CCK1</t>
  </si>
  <si>
    <t>15/10/2018</t>
  </si>
  <si>
    <t>30/11/2018</t>
  </si>
  <si>
    <t>18005549</t>
  </si>
  <si>
    <t>Huỳnh Trọng Hiếu</t>
  </si>
  <si>
    <t>18C2-CNL1</t>
  </si>
  <si>
    <t>18005522</t>
  </si>
  <si>
    <t>Phạm Thị Minh Thư</t>
  </si>
  <si>
    <t>18C2-CNM1</t>
  </si>
  <si>
    <t>18005296</t>
  </si>
  <si>
    <t>Nguyễn Trọng Như Hải</t>
  </si>
  <si>
    <t>18T4-CKC1</t>
  </si>
  <si>
    <t>18001373</t>
  </si>
  <si>
    <t>Lê Công Thịnh</t>
  </si>
  <si>
    <t>18000991</t>
  </si>
  <si>
    <t>Phạm Nguyễn Hoàng Khang</t>
  </si>
  <si>
    <t>18005666</t>
  </si>
  <si>
    <t>Nguyễn Văn Cường</t>
  </si>
  <si>
    <t>18T4-TKĐ1</t>
  </si>
  <si>
    <t>18005731</t>
  </si>
  <si>
    <t>Lưu Hoàng Gia Bảo</t>
  </si>
  <si>
    <t>18T4-TKĐ2</t>
  </si>
  <si>
    <t>18002590</t>
  </si>
  <si>
    <t>Hoàng Trọng Phúc</t>
  </si>
  <si>
    <t>18005797</t>
  </si>
  <si>
    <t>Nguyễn Nhật Quang</t>
  </si>
  <si>
    <t>04/01/2019</t>
  </si>
  <si>
    <t>đã đi nghĩa vụ quân sự</t>
  </si>
  <si>
    <t>Tổng cộng</t>
  </si>
  <si>
    <t>102 HS-SV</t>
  </si>
  <si>
    <t>19/09/2018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</si>
</sst>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dd/mm/yyyy"/>
  </numFmts>
  <fonts count="11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164" fontId="2" fillId="2" borderId="0" xfId="1" applyNumberFormat="1" applyFont="1" applyFill="1" applyAlignment="1">
      <alignment vertical="top"/>
    </xf>
    <xf numFmtId="14" fontId="3" fillId="2" borderId="0" xfId="0" applyNumberFormat="1" applyFont="1" applyFill="1" applyAlignment="1">
      <alignment horizontal="center" vertical="top"/>
    </xf>
    <xf numFmtId="0" fontId="3" fillId="2" borderId="0" xfId="0" applyFont="1" applyFill="1" applyAlignment="1">
      <alignment vertical="top"/>
    </xf>
    <xf numFmtId="164" fontId="3" fillId="2" borderId="0" xfId="1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14" fontId="6" fillId="2" borderId="0" xfId="0" applyNumberFormat="1" applyFont="1" applyFill="1" applyAlignment="1">
      <alignment horizontal="center"/>
    </xf>
    <xf numFmtId="0" fontId="6" fillId="2" borderId="0" xfId="0" applyFont="1" applyFill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4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2" xfId="0" quotePrefix="1" applyFont="1" applyBorder="1"/>
    <xf numFmtId="0" fontId="3" fillId="0" borderId="4" xfId="0" applyFont="1" applyBorder="1"/>
    <xf numFmtId="0" fontId="3" fillId="0" borderId="2" xfId="0" applyFont="1" applyBorder="1"/>
    <xf numFmtId="164" fontId="3" fillId="0" borderId="2" xfId="1" applyNumberFormat="1" applyFont="1" applyBorder="1"/>
    <xf numFmtId="165" fontId="3" fillId="0" borderId="2" xfId="1" applyNumberFormat="1" applyFont="1" applyBorder="1" applyAlignment="1">
      <alignment horizontal="center"/>
    </xf>
    <xf numFmtId="14" fontId="7" fillId="2" borderId="0" xfId="0" quotePrefix="1" applyNumberFormat="1" applyFont="1" applyFill="1" applyAlignment="1">
      <alignment horizontal="center" vertic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2" xfId="0" applyFont="1" applyFill="1" applyBorder="1"/>
    <xf numFmtId="164" fontId="3" fillId="2" borderId="2" xfId="1" applyNumberFormat="1" applyFont="1" applyFill="1" applyBorder="1"/>
    <xf numFmtId="164" fontId="8" fillId="0" borderId="2" xfId="1" applyNumberFormat="1" applyFont="1" applyBorder="1"/>
    <xf numFmtId="0" fontId="3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9" fillId="0" borderId="2" xfId="1" applyNumberFormat="1" applyFont="1" applyBorder="1"/>
    <xf numFmtId="14" fontId="10" fillId="2" borderId="0" xfId="0" applyNumberFormat="1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/>
    <xf numFmtId="14" fontId="3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14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64" fontId="4" fillId="2" borderId="0" xfId="1" applyNumberFormat="1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2" xfId="0" quotePrefix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611038</xdr:colOff>
      <xdr:row>2</xdr:row>
      <xdr:rowOff>17091</xdr:rowOff>
    </xdr:from>
    <xdr:to>
      <xdr:col>10</xdr:col>
      <xdr:colOff>575095</xdr:colOff>
      <xdr:row>2</xdr:row>
      <xdr:rowOff>17972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3859063" y="417141"/>
          <a:ext cx="1935732" cy="8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116816</xdr:colOff>
      <xdr:row>3</xdr:row>
      <xdr:rowOff>26957</xdr:rowOff>
    </xdr:from>
    <xdr:to>
      <xdr:col>5</xdr:col>
      <xdr:colOff>1329905</xdr:colOff>
      <xdr:row>3</xdr:row>
      <xdr:rowOff>26957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478766" y="627032"/>
          <a:ext cx="230846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116816</xdr:colOff>
      <xdr:row>3</xdr:row>
      <xdr:rowOff>26957</xdr:rowOff>
    </xdr:from>
    <xdr:to>
      <xdr:col>5</xdr:col>
      <xdr:colOff>1329905</xdr:colOff>
      <xdr:row>3</xdr:row>
      <xdr:rowOff>26957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CxnSpPr/>
      </xdr:nvCxnSpPr>
      <xdr:spPr>
        <a:xfrm>
          <a:off x="478766" y="627032"/>
          <a:ext cx="230846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M116"/>
  <sheetViews>
    <sheetView tabSelected="1" topLeftCell="A91" zoomScale="106" zoomScaleNormal="106" workbookViewId="0">
      <selection activeCell="L108" sqref="L108"/>
    </sheetView>
  </sheetViews>
  <sheetFormatPr defaultRowHeight="19.5" x14ac:dyDescent="0.3"/>
  <cols>
    <col min="1" max="1" width="5.42578125" style="44" customWidth="1"/>
    <col min="2" max="2" width="6.85546875" style="11" hidden="1" customWidth="1"/>
    <col min="3" max="3" width="16.42578125" style="45" customWidth="1"/>
    <col min="4" max="4" width="19.5703125" style="11" hidden="1" customWidth="1"/>
    <col min="5" max="5" width="8.140625" style="11" hidden="1" customWidth="1"/>
    <col min="6" max="6" width="26.85546875" style="11" customWidth="1"/>
    <col min="7" max="7" width="15.85546875" style="11" customWidth="1"/>
    <col min="8" max="8" width="9.140625" style="11" hidden="1" customWidth="1"/>
    <col min="9" max="9" width="13.7109375" style="11" hidden="1" customWidth="1"/>
    <col min="10" max="10" width="13.7109375" style="11" customWidth="1"/>
    <col min="11" max="11" width="19.85546875" style="11" customWidth="1"/>
    <col min="12" max="12" width="13.5703125" style="10" customWidth="1"/>
    <col min="13" max="16384" width="9.140625" style="11"/>
  </cols>
  <sheetData>
    <row r="1" spans="1:39" s="3" customFormat="1" ht="15.75" customHeight="1" x14ac:dyDescent="0.2">
      <c r="A1" s="50" t="s">
        <v>0</v>
      </c>
      <c r="B1" s="50"/>
      <c r="C1" s="50"/>
      <c r="D1" s="50"/>
      <c r="E1" s="50"/>
      <c r="F1" s="50"/>
      <c r="G1" s="1" t="s">
        <v>1</v>
      </c>
      <c r="H1" s="1"/>
      <c r="I1" s="1"/>
      <c r="J1" s="1"/>
      <c r="K1" s="1"/>
      <c r="L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3" customFormat="1" ht="15.75" customHeight="1" x14ac:dyDescent="0.2">
      <c r="A2" s="50" t="s">
        <v>2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2"/>
    </row>
    <row r="3" spans="1:39" s="5" customFormat="1" ht="15.75" customHeight="1" x14ac:dyDescent="0.2">
      <c r="A3" s="50" t="s">
        <v>4</v>
      </c>
      <c r="B3" s="50"/>
      <c r="C3" s="50"/>
      <c r="D3" s="50"/>
      <c r="E3" s="50"/>
      <c r="F3" s="50"/>
      <c r="G3" s="4"/>
      <c r="L3" s="7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s="9" customFormat="1" ht="45.75" customHeight="1" x14ac:dyDescent="0.2">
      <c r="A4" s="52" t="s">
        <v>5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8"/>
    </row>
    <row r="5" spans="1:39" ht="15.75" customHeight="1" x14ac:dyDescent="0.3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39" s="18" customFormat="1" ht="47.25" x14ac:dyDescent="0.2">
      <c r="A6" s="12" t="s">
        <v>6</v>
      </c>
      <c r="B6" s="13" t="s">
        <v>7</v>
      </c>
      <c r="C6" s="12" t="s">
        <v>8</v>
      </c>
      <c r="D6" s="14" t="s">
        <v>9</v>
      </c>
      <c r="E6" s="15"/>
      <c r="F6" s="14" t="s">
        <v>9</v>
      </c>
      <c r="G6" s="12" t="s">
        <v>10</v>
      </c>
      <c r="H6" s="12" t="s">
        <v>12</v>
      </c>
      <c r="I6" s="12" t="s">
        <v>13</v>
      </c>
      <c r="J6" s="16" t="s">
        <v>14</v>
      </c>
      <c r="K6" s="12" t="s">
        <v>11</v>
      </c>
      <c r="L6" s="17"/>
    </row>
    <row r="7" spans="1:39" s="18" customFormat="1" ht="16.5" customHeight="1" x14ac:dyDescent="0.25">
      <c r="A7" s="19">
        <v>1</v>
      </c>
      <c r="B7" s="20" t="s">
        <v>15</v>
      </c>
      <c r="C7" s="32" t="s">
        <v>16</v>
      </c>
      <c r="D7" s="20" t="s">
        <v>17</v>
      </c>
      <c r="E7" s="22" t="s">
        <v>18</v>
      </c>
      <c r="F7" s="22" t="s">
        <v>19</v>
      </c>
      <c r="G7" s="23" t="s">
        <v>20</v>
      </c>
      <c r="H7" s="24">
        <f>A7</f>
        <v>1</v>
      </c>
      <c r="I7" s="24" t="str">
        <f>IF(B7="HP","Rút Học phí",IF(B7="BHYT","Rút BHYT","Rút tiền Ký túc xá"))</f>
        <v>Rút Học phí</v>
      </c>
      <c r="J7" s="25" t="s">
        <v>21</v>
      </c>
      <c r="K7" s="24"/>
      <c r="L7" s="26"/>
    </row>
    <row r="8" spans="1:39" s="18" customFormat="1" ht="16.5" customHeight="1" x14ac:dyDescent="0.25">
      <c r="A8" s="19">
        <v>2</v>
      </c>
      <c r="B8" s="20" t="s">
        <v>15</v>
      </c>
      <c r="C8" s="32" t="s">
        <v>22</v>
      </c>
      <c r="D8" s="20" t="s">
        <v>23</v>
      </c>
      <c r="E8" s="22" t="s">
        <v>24</v>
      </c>
      <c r="F8" s="22" t="s">
        <v>25</v>
      </c>
      <c r="G8" s="23" t="s">
        <v>20</v>
      </c>
      <c r="H8" s="24">
        <f>A8</f>
        <v>2</v>
      </c>
      <c r="I8" s="24" t="str">
        <f>IF(B8="HP","Rút Học phí",IF(B8="BHYT","Rút BHYT","Rút tiền Ký túc xá"))</f>
        <v>Rút Học phí</v>
      </c>
      <c r="J8" s="25">
        <v>43341</v>
      </c>
      <c r="K8" s="24"/>
      <c r="L8" s="17"/>
    </row>
    <row r="9" spans="1:39" s="18" customFormat="1" ht="16.5" customHeight="1" x14ac:dyDescent="0.25">
      <c r="A9" s="19">
        <v>3</v>
      </c>
      <c r="B9" s="20" t="s">
        <v>15</v>
      </c>
      <c r="C9" s="32" t="s">
        <v>26</v>
      </c>
      <c r="D9" s="20" t="s">
        <v>27</v>
      </c>
      <c r="E9" s="22" t="s">
        <v>28</v>
      </c>
      <c r="F9" s="22" t="s">
        <v>29</v>
      </c>
      <c r="G9" s="23" t="s">
        <v>30</v>
      </c>
      <c r="H9" s="24">
        <f>A9</f>
        <v>3</v>
      </c>
      <c r="I9" s="24" t="str">
        <f>IF(B9="HP","Rút Học phí",IF(B9="BHYT","Rút BHYT","Rút tiền Ký túc xá"))</f>
        <v>Rút Học phí</v>
      </c>
      <c r="J9" s="25">
        <v>43318</v>
      </c>
      <c r="K9" s="24"/>
      <c r="L9" s="17"/>
    </row>
    <row r="10" spans="1:39" s="18" customFormat="1" ht="16.5" customHeight="1" x14ac:dyDescent="0.25">
      <c r="A10" s="19">
        <v>4</v>
      </c>
      <c r="B10" s="20" t="s">
        <v>15</v>
      </c>
      <c r="C10" s="32" t="s">
        <v>31</v>
      </c>
      <c r="D10" s="20"/>
      <c r="E10" s="22"/>
      <c r="F10" s="22" t="s">
        <v>32</v>
      </c>
      <c r="G10" s="23" t="s">
        <v>30</v>
      </c>
      <c r="H10" s="24">
        <f>A10</f>
        <v>4</v>
      </c>
      <c r="I10" s="24" t="str">
        <f>IF(B10="HP","Rút Học phí",IF(B10="BHYT","Rút BHYT","Rút tiền Ký túc xá"))</f>
        <v>Rút Học phí</v>
      </c>
      <c r="J10" s="25">
        <v>43343</v>
      </c>
      <c r="K10" s="24"/>
      <c r="L10" s="17"/>
    </row>
    <row r="11" spans="1:39" s="18" customFormat="1" ht="16.5" customHeight="1" x14ac:dyDescent="0.25">
      <c r="A11" s="19">
        <v>5</v>
      </c>
      <c r="B11" s="20" t="s">
        <v>15</v>
      </c>
      <c r="C11" s="32" t="s">
        <v>33</v>
      </c>
      <c r="D11" s="20" t="s">
        <v>34</v>
      </c>
      <c r="E11" s="22" t="s">
        <v>35</v>
      </c>
      <c r="F11" s="22" t="s">
        <v>36</v>
      </c>
      <c r="G11" s="23" t="s">
        <v>37</v>
      </c>
      <c r="H11" s="24">
        <f>A11</f>
        <v>5</v>
      </c>
      <c r="I11" s="24" t="str">
        <f>IF(B11="HP","Rút Học phí",IF(B11="BHYT","Rút BHYT","Rút tiền Ký túc xá"))</f>
        <v>Rút Học phí</v>
      </c>
      <c r="J11" s="25">
        <v>43335</v>
      </c>
      <c r="K11" s="24"/>
      <c r="L11" s="17"/>
    </row>
    <row r="12" spans="1:39" s="18" customFormat="1" ht="16.5" customHeight="1" x14ac:dyDescent="0.25">
      <c r="A12" s="19">
        <v>6</v>
      </c>
      <c r="B12" s="20" t="s">
        <v>15</v>
      </c>
      <c r="C12" s="32" t="s">
        <v>38</v>
      </c>
      <c r="D12" s="20"/>
      <c r="E12" s="22"/>
      <c r="F12" s="22" t="s">
        <v>39</v>
      </c>
      <c r="G12" s="21" t="s">
        <v>40</v>
      </c>
      <c r="H12" s="24">
        <f>A12</f>
        <v>6</v>
      </c>
      <c r="I12" s="24" t="str">
        <f>IF(B12="HP","Rút Học phí",IF(B12="BHYT","Rút BHYT","Rút tiền Ký túc xá"))</f>
        <v>Rút Học phí</v>
      </c>
      <c r="J12" s="25">
        <v>43343</v>
      </c>
      <c r="K12" s="24"/>
      <c r="L12" s="17"/>
    </row>
    <row r="13" spans="1:39" s="18" customFormat="1" ht="16.5" customHeight="1" x14ac:dyDescent="0.25">
      <c r="A13" s="19">
        <v>7</v>
      </c>
      <c r="B13" s="20" t="s">
        <v>15</v>
      </c>
      <c r="C13" s="32" t="s">
        <v>41</v>
      </c>
      <c r="D13" s="20" t="s">
        <v>42</v>
      </c>
      <c r="E13" s="22" t="s">
        <v>43</v>
      </c>
      <c r="F13" s="22" t="s">
        <v>44</v>
      </c>
      <c r="G13" s="23" t="s">
        <v>45</v>
      </c>
      <c r="H13" s="24">
        <f>A13</f>
        <v>7</v>
      </c>
      <c r="I13" s="24" t="str">
        <f>IF(B13="HP","Rút Học phí",IF(B13="BHYT","Rút BHYT","Rút tiền Ký túc xá"))</f>
        <v>Rút Học phí</v>
      </c>
      <c r="J13" s="25">
        <v>43341</v>
      </c>
      <c r="K13" s="24"/>
      <c r="L13" s="17"/>
    </row>
    <row r="14" spans="1:39" s="18" customFormat="1" ht="16.5" customHeight="1" x14ac:dyDescent="0.25">
      <c r="A14" s="19">
        <v>8</v>
      </c>
      <c r="B14" s="20" t="s">
        <v>15</v>
      </c>
      <c r="C14" s="32" t="s">
        <v>46</v>
      </c>
      <c r="D14" s="20" t="s">
        <v>47</v>
      </c>
      <c r="E14" s="22" t="s">
        <v>48</v>
      </c>
      <c r="F14" s="22" t="s">
        <v>49</v>
      </c>
      <c r="G14" s="23" t="s">
        <v>45</v>
      </c>
      <c r="H14" s="24">
        <f>A14</f>
        <v>8</v>
      </c>
      <c r="I14" s="24" t="str">
        <f>IF(B14="HP","Rút Học phí",IF(B14="BHYT","Rút BHYT","Rút tiền Ký túc xá"))</f>
        <v>Rút Học phí</v>
      </c>
      <c r="J14" s="25">
        <v>43341</v>
      </c>
      <c r="K14" s="24"/>
      <c r="L14" s="17"/>
    </row>
    <row r="15" spans="1:39" s="18" customFormat="1" ht="16.5" customHeight="1" x14ac:dyDescent="0.25">
      <c r="A15" s="19">
        <v>9</v>
      </c>
      <c r="B15" s="20" t="s">
        <v>15</v>
      </c>
      <c r="C15" s="32" t="s">
        <v>50</v>
      </c>
      <c r="D15" s="20"/>
      <c r="E15" s="22"/>
      <c r="F15" s="22" t="s">
        <v>51</v>
      </c>
      <c r="G15" s="21" t="s">
        <v>52</v>
      </c>
      <c r="H15" s="24">
        <f>A15</f>
        <v>9</v>
      </c>
      <c r="I15" s="24" t="str">
        <f>IF(B15="HP","Rút Học phí",IF(B15="BHYT","Rút BHYT","Rút tiền Ký túc xá"))</f>
        <v>Rút Học phí</v>
      </c>
      <c r="J15" s="25">
        <v>43343</v>
      </c>
      <c r="K15" s="24"/>
      <c r="L15" s="17"/>
    </row>
    <row r="16" spans="1:39" s="18" customFormat="1" ht="16.5" customHeight="1" x14ac:dyDescent="0.25">
      <c r="A16" s="19">
        <v>10</v>
      </c>
      <c r="B16" s="20" t="s">
        <v>15</v>
      </c>
      <c r="C16" s="32" t="s">
        <v>53</v>
      </c>
      <c r="D16" s="20" t="s">
        <v>54</v>
      </c>
      <c r="E16" s="22" t="s">
        <v>55</v>
      </c>
      <c r="F16" s="22" t="s">
        <v>56</v>
      </c>
      <c r="G16" s="23" t="s">
        <v>52</v>
      </c>
      <c r="H16" s="24">
        <f>A16</f>
        <v>10</v>
      </c>
      <c r="I16" s="24" t="str">
        <f>IF(B16="HP","Rút Học phí",IF(B16="BHYT","Rút BHYT","Rút tiền Ký túc xá"))</f>
        <v>Rút Học phí</v>
      </c>
      <c r="J16" s="25">
        <v>43341</v>
      </c>
      <c r="K16" s="24"/>
      <c r="L16" s="17"/>
    </row>
    <row r="17" spans="1:12" s="18" customFormat="1" ht="16.5" customHeight="1" x14ac:dyDescent="0.25">
      <c r="A17" s="19">
        <v>11</v>
      </c>
      <c r="B17" s="20" t="s">
        <v>15</v>
      </c>
      <c r="C17" s="32" t="s">
        <v>57</v>
      </c>
      <c r="D17" s="20"/>
      <c r="E17" s="22"/>
      <c r="F17" s="22" t="s">
        <v>58</v>
      </c>
      <c r="G17" s="23" t="s">
        <v>52</v>
      </c>
      <c r="H17" s="24">
        <f>A17</f>
        <v>11</v>
      </c>
      <c r="I17" s="24" t="str">
        <f>IF(B17="HP","Rút Học phí",IF(B17="BHYT","Rút BHYT","Rút tiền Ký túc xá"))</f>
        <v>Rút Học phí</v>
      </c>
      <c r="J17" s="25">
        <v>43356</v>
      </c>
      <c r="K17" s="24"/>
      <c r="L17" s="17"/>
    </row>
    <row r="18" spans="1:12" s="18" customFormat="1" ht="16.5" customHeight="1" x14ac:dyDescent="0.25">
      <c r="A18" s="19">
        <v>12</v>
      </c>
      <c r="B18" s="20" t="s">
        <v>15</v>
      </c>
      <c r="C18" s="32" t="s">
        <v>59</v>
      </c>
      <c r="D18" s="20"/>
      <c r="E18" s="22"/>
      <c r="F18" s="22" t="s">
        <v>60</v>
      </c>
      <c r="G18" s="23" t="s">
        <v>61</v>
      </c>
      <c r="H18" s="24">
        <f>A18</f>
        <v>12</v>
      </c>
      <c r="I18" s="24" t="str">
        <f>IF(B18="HP","Rút Học phí",IF(B18="BHYT","Rút BHYT","Rút tiền Ký túc xá"))</f>
        <v>Rút Học phí</v>
      </c>
      <c r="J18" s="25">
        <v>43356</v>
      </c>
      <c r="K18" s="24"/>
      <c r="L18" s="17"/>
    </row>
    <row r="19" spans="1:12" s="18" customFormat="1" ht="16.5" customHeight="1" x14ac:dyDescent="0.25">
      <c r="A19" s="19">
        <v>13</v>
      </c>
      <c r="B19" s="20" t="s">
        <v>15</v>
      </c>
      <c r="C19" s="32" t="s">
        <v>62</v>
      </c>
      <c r="D19" s="20" t="s">
        <v>63</v>
      </c>
      <c r="E19" s="22" t="s">
        <v>64</v>
      </c>
      <c r="F19" s="22" t="s">
        <v>65</v>
      </c>
      <c r="G19" s="23" t="s">
        <v>66</v>
      </c>
      <c r="H19" s="24">
        <f>A19</f>
        <v>13</v>
      </c>
      <c r="I19" s="24" t="str">
        <f>IF(B19="HP","Rút Học phí",IF(B19="BHYT","Rút BHYT","Rút tiền Ký túc xá"))</f>
        <v>Rút Học phí</v>
      </c>
      <c r="J19" s="25">
        <v>43341</v>
      </c>
      <c r="K19" s="24"/>
      <c r="L19" s="17"/>
    </row>
    <row r="20" spans="1:12" s="18" customFormat="1" ht="16.5" customHeight="1" x14ac:dyDescent="0.25">
      <c r="A20" s="19">
        <v>14</v>
      </c>
      <c r="B20" s="20" t="s">
        <v>15</v>
      </c>
      <c r="C20" s="32" t="s">
        <v>67</v>
      </c>
      <c r="D20" s="20" t="s">
        <v>68</v>
      </c>
      <c r="E20" s="22" t="s">
        <v>69</v>
      </c>
      <c r="F20" s="22" t="s">
        <v>70</v>
      </c>
      <c r="G20" s="23" t="s">
        <v>66</v>
      </c>
      <c r="H20" s="24">
        <f>A20</f>
        <v>14</v>
      </c>
      <c r="I20" s="24" t="str">
        <f>IF(B20="HP","Rút Học phí",IF(B20="BHYT","Rút BHYT","Rút tiền Ký túc xá"))</f>
        <v>Rút Học phí</v>
      </c>
      <c r="J20" s="25">
        <v>43341</v>
      </c>
      <c r="K20" s="24"/>
      <c r="L20" s="17"/>
    </row>
    <row r="21" spans="1:12" s="18" customFormat="1" ht="16.5" customHeight="1" x14ac:dyDescent="0.25">
      <c r="A21" s="19">
        <v>15</v>
      </c>
      <c r="B21" s="20" t="s">
        <v>15</v>
      </c>
      <c r="C21" s="32" t="s">
        <v>71</v>
      </c>
      <c r="D21" s="20" t="s">
        <v>72</v>
      </c>
      <c r="E21" s="22" t="s">
        <v>43</v>
      </c>
      <c r="F21" s="22" t="s">
        <v>73</v>
      </c>
      <c r="G21" s="23" t="s">
        <v>74</v>
      </c>
      <c r="H21" s="24">
        <f>A21</f>
        <v>15</v>
      </c>
      <c r="I21" s="24" t="str">
        <f>IF(B21="HP","Rút Học phí",IF(B21="BHYT","Rút BHYT","Rút tiền Ký túc xá"))</f>
        <v>Rút Học phí</v>
      </c>
      <c r="J21" s="25">
        <v>43335</v>
      </c>
      <c r="K21" s="24"/>
      <c r="L21" s="17"/>
    </row>
    <row r="22" spans="1:12" s="18" customFormat="1" ht="16.5" customHeight="1" x14ac:dyDescent="0.25">
      <c r="A22" s="19">
        <v>16</v>
      </c>
      <c r="B22" s="20" t="s">
        <v>15</v>
      </c>
      <c r="C22" s="32" t="s">
        <v>75</v>
      </c>
      <c r="D22" s="20" t="s">
        <v>76</v>
      </c>
      <c r="E22" s="22" t="s">
        <v>77</v>
      </c>
      <c r="F22" s="22" t="s">
        <v>78</v>
      </c>
      <c r="G22" s="23" t="s">
        <v>79</v>
      </c>
      <c r="H22" s="24">
        <f>A22</f>
        <v>16</v>
      </c>
      <c r="I22" s="24" t="str">
        <f>IF(B22="HP","Rút Học phí",IF(B22="BHYT","Rút BHYT","Rút tiền Ký túc xá"))</f>
        <v>Rút Học phí</v>
      </c>
      <c r="J22" s="25">
        <v>43341</v>
      </c>
      <c r="K22" s="24"/>
      <c r="L22" s="17"/>
    </row>
    <row r="23" spans="1:12" s="18" customFormat="1" ht="16.5" customHeight="1" x14ac:dyDescent="0.25">
      <c r="A23" s="19">
        <v>17</v>
      </c>
      <c r="B23" s="20" t="s">
        <v>15</v>
      </c>
      <c r="C23" s="32" t="s">
        <v>80</v>
      </c>
      <c r="D23" s="20" t="s">
        <v>81</v>
      </c>
      <c r="E23" s="22" t="s">
        <v>82</v>
      </c>
      <c r="F23" s="22" t="s">
        <v>83</v>
      </c>
      <c r="G23" s="23" t="s">
        <v>84</v>
      </c>
      <c r="H23" s="24">
        <f>A23</f>
        <v>17</v>
      </c>
      <c r="I23" s="24" t="str">
        <f>IF(B23="HP","Rút Học phí",IF(B23="BHYT","Rút BHYT","Rút tiền Ký túc xá"))</f>
        <v>Rút Học phí</v>
      </c>
      <c r="J23" s="25">
        <v>43341</v>
      </c>
      <c r="K23" s="24"/>
      <c r="L23" s="17"/>
    </row>
    <row r="24" spans="1:12" s="18" customFormat="1" ht="16.5" customHeight="1" x14ac:dyDescent="0.25">
      <c r="A24" s="19">
        <v>18</v>
      </c>
      <c r="B24" s="20" t="s">
        <v>15</v>
      </c>
      <c r="C24" s="32" t="s">
        <v>85</v>
      </c>
      <c r="D24" s="20" t="s">
        <v>86</v>
      </c>
      <c r="E24" s="22" t="s">
        <v>87</v>
      </c>
      <c r="F24" s="22" t="s">
        <v>88</v>
      </c>
      <c r="G24" s="23" t="s">
        <v>84</v>
      </c>
      <c r="H24" s="24">
        <f>A24</f>
        <v>18</v>
      </c>
      <c r="I24" s="24" t="str">
        <f>IF(B24="HP","Rút Học phí",IF(B24="BHYT","Rút BHYT","Rút tiền Ký túc xá"))</f>
        <v>Rút Học phí</v>
      </c>
      <c r="J24" s="25">
        <v>43341</v>
      </c>
      <c r="K24" s="24"/>
      <c r="L24" s="17"/>
    </row>
    <row r="25" spans="1:12" s="18" customFormat="1" ht="16.5" customHeight="1" x14ac:dyDescent="0.25">
      <c r="A25" s="19">
        <v>19</v>
      </c>
      <c r="B25" s="27" t="s">
        <v>15</v>
      </c>
      <c r="C25" s="56" t="s">
        <v>89</v>
      </c>
      <c r="D25" s="27"/>
      <c r="E25" s="28"/>
      <c r="F25" s="28" t="s">
        <v>90</v>
      </c>
      <c r="G25" s="29" t="s">
        <v>91</v>
      </c>
      <c r="H25" s="30">
        <f>A25</f>
        <v>19</v>
      </c>
      <c r="I25" s="30" t="str">
        <f>IF(B25="HP","Rút Học phí",IF(B25="BHYT","Rút BHYT",IF(B25="KTX","Rút tiền Ký túc xá","Chuyển học phí")))</f>
        <v>Rút Học phí</v>
      </c>
      <c r="J25" s="25">
        <v>43362</v>
      </c>
      <c r="K25" s="30"/>
      <c r="L25" s="17"/>
    </row>
    <row r="26" spans="1:12" s="18" customFormat="1" ht="16.5" customHeight="1" x14ac:dyDescent="0.25">
      <c r="A26" s="19">
        <v>20</v>
      </c>
      <c r="B26" s="20" t="s">
        <v>15</v>
      </c>
      <c r="C26" s="32" t="s">
        <v>92</v>
      </c>
      <c r="D26" s="20" t="s">
        <v>93</v>
      </c>
      <c r="E26" s="22" t="s">
        <v>94</v>
      </c>
      <c r="F26" s="22" t="s">
        <v>95</v>
      </c>
      <c r="G26" s="23" t="s">
        <v>96</v>
      </c>
      <c r="H26" s="24">
        <f>A26</f>
        <v>20</v>
      </c>
      <c r="I26" s="24" t="str">
        <f>IF(B26="HP","Rút Học phí",IF(B26="BHYT","Rút BHYT","Rút tiền Ký túc xá"))</f>
        <v>Rút Học phí</v>
      </c>
      <c r="J26" s="25">
        <v>43341</v>
      </c>
      <c r="K26" s="24"/>
      <c r="L26" s="17"/>
    </row>
    <row r="27" spans="1:12" s="18" customFormat="1" ht="16.5" customHeight="1" x14ac:dyDescent="0.25">
      <c r="A27" s="19">
        <v>21</v>
      </c>
      <c r="B27" s="20" t="s">
        <v>15</v>
      </c>
      <c r="C27" s="32" t="s">
        <v>97</v>
      </c>
      <c r="D27" s="20" t="s">
        <v>98</v>
      </c>
      <c r="E27" s="22" t="s">
        <v>99</v>
      </c>
      <c r="F27" s="22" t="s">
        <v>100</v>
      </c>
      <c r="G27" s="23" t="s">
        <v>101</v>
      </c>
      <c r="H27" s="24">
        <f>A27</f>
        <v>21</v>
      </c>
      <c r="I27" s="24" t="str">
        <f>IF(B27="HP","Rút Học phí",IF(B27="BHYT","Rút BHYT","Rút tiền Ký túc xá"))</f>
        <v>Rút Học phí</v>
      </c>
      <c r="J27" s="25">
        <v>43318</v>
      </c>
      <c r="K27" s="24"/>
      <c r="L27" s="17"/>
    </row>
    <row r="28" spans="1:12" s="18" customFormat="1" ht="16.5" customHeight="1" x14ac:dyDescent="0.25">
      <c r="A28" s="19">
        <v>22</v>
      </c>
      <c r="B28" s="20" t="s">
        <v>15</v>
      </c>
      <c r="C28" s="32" t="s">
        <v>102</v>
      </c>
      <c r="D28" s="20"/>
      <c r="E28" s="22"/>
      <c r="F28" s="22" t="s">
        <v>103</v>
      </c>
      <c r="G28" s="21" t="s">
        <v>101</v>
      </c>
      <c r="H28" s="24">
        <f>A28</f>
        <v>22</v>
      </c>
      <c r="I28" s="24" t="str">
        <f>IF(B28="HP","Rút Học phí",IF(B28="BHYT","Rút BHYT","Rút tiền Ký túc xá"))</f>
        <v>Rút Học phí</v>
      </c>
      <c r="J28" s="25">
        <v>43343</v>
      </c>
      <c r="K28" s="24"/>
      <c r="L28" s="17"/>
    </row>
    <row r="29" spans="1:12" s="18" customFormat="1" ht="16.5" customHeight="1" x14ac:dyDescent="0.25">
      <c r="A29" s="19">
        <v>23</v>
      </c>
      <c r="B29" s="20" t="s">
        <v>15</v>
      </c>
      <c r="C29" s="32" t="s">
        <v>104</v>
      </c>
      <c r="D29" s="20" t="s">
        <v>105</v>
      </c>
      <c r="E29" s="22" t="s">
        <v>106</v>
      </c>
      <c r="F29" s="22" t="s">
        <v>107</v>
      </c>
      <c r="G29" s="21" t="s">
        <v>108</v>
      </c>
      <c r="H29" s="24">
        <f>A29</f>
        <v>23</v>
      </c>
      <c r="I29" s="24" t="str">
        <f>IF(B29="HP","Rút Học phí",IF(B29="BHYT","Rút BHYT","Rút tiền Ký túc xá"))</f>
        <v>Rút Học phí</v>
      </c>
      <c r="J29" s="25">
        <v>43308</v>
      </c>
      <c r="K29" s="24"/>
      <c r="L29" s="17"/>
    </row>
    <row r="30" spans="1:12" s="18" customFormat="1" ht="16.5" customHeight="1" x14ac:dyDescent="0.25">
      <c r="A30" s="19">
        <v>24</v>
      </c>
      <c r="B30" s="20" t="s">
        <v>15</v>
      </c>
      <c r="C30" s="32" t="s">
        <v>109</v>
      </c>
      <c r="D30" s="20" t="s">
        <v>110</v>
      </c>
      <c r="E30" s="22" t="s">
        <v>64</v>
      </c>
      <c r="F30" s="22" t="s">
        <v>111</v>
      </c>
      <c r="G30" s="23" t="s">
        <v>112</v>
      </c>
      <c r="H30" s="24">
        <f>A30</f>
        <v>24</v>
      </c>
      <c r="I30" s="24" t="str">
        <f>IF(B30="HP","Rút Học phí",IF(B30="BHYT","Rút BHYT","Rút tiền Ký túc xá"))</f>
        <v>Rút Học phí</v>
      </c>
      <c r="J30" s="25">
        <v>43308</v>
      </c>
      <c r="K30" s="24"/>
      <c r="L30" s="17"/>
    </row>
    <row r="31" spans="1:12" s="18" customFormat="1" ht="16.5" customHeight="1" x14ac:dyDescent="0.25">
      <c r="A31" s="19">
        <v>25</v>
      </c>
      <c r="B31" s="20" t="s">
        <v>15</v>
      </c>
      <c r="C31" s="32" t="s">
        <v>113</v>
      </c>
      <c r="D31" s="20" t="s">
        <v>114</v>
      </c>
      <c r="E31" s="22" t="s">
        <v>82</v>
      </c>
      <c r="F31" s="22" t="s">
        <v>115</v>
      </c>
      <c r="G31" s="23" t="s">
        <v>112</v>
      </c>
      <c r="H31" s="24">
        <f>A31</f>
        <v>25</v>
      </c>
      <c r="I31" s="24" t="str">
        <f>IF(B31="HP","Rút Học phí",IF(B31="BHYT","Rút BHYT","Rút tiền Ký túc xá"))</f>
        <v>Rút Học phí</v>
      </c>
      <c r="J31" s="25">
        <v>43318</v>
      </c>
      <c r="K31" s="24"/>
      <c r="L31" s="17"/>
    </row>
    <row r="32" spans="1:12" s="18" customFormat="1" ht="16.5" customHeight="1" x14ac:dyDescent="0.25">
      <c r="A32" s="19">
        <v>26</v>
      </c>
      <c r="B32" s="20" t="s">
        <v>15</v>
      </c>
      <c r="C32" s="32" t="s">
        <v>116</v>
      </c>
      <c r="D32" s="20" t="s">
        <v>117</v>
      </c>
      <c r="E32" s="22" t="s">
        <v>118</v>
      </c>
      <c r="F32" s="22" t="s">
        <v>119</v>
      </c>
      <c r="G32" s="23" t="s">
        <v>112</v>
      </c>
      <c r="H32" s="24">
        <f>A32</f>
        <v>26</v>
      </c>
      <c r="I32" s="24" t="str">
        <f>IF(B32="HP","Rút Học phí",IF(B32="BHYT","Rút BHYT","Rút tiền Ký túc xá"))</f>
        <v>Rút Học phí</v>
      </c>
      <c r="J32" s="25">
        <v>43318</v>
      </c>
      <c r="K32" s="24"/>
      <c r="L32" s="17"/>
    </row>
    <row r="33" spans="1:12" s="18" customFormat="1" ht="16.5" customHeight="1" x14ac:dyDescent="0.25">
      <c r="A33" s="19">
        <v>27</v>
      </c>
      <c r="B33" s="20" t="s">
        <v>15</v>
      </c>
      <c r="C33" s="32" t="s">
        <v>120</v>
      </c>
      <c r="D33" s="20" t="s">
        <v>121</v>
      </c>
      <c r="E33" s="22" t="s">
        <v>122</v>
      </c>
      <c r="F33" s="22" t="s">
        <v>123</v>
      </c>
      <c r="G33" s="23" t="s">
        <v>124</v>
      </c>
      <c r="H33" s="24">
        <f>A33</f>
        <v>27</v>
      </c>
      <c r="I33" s="24" t="str">
        <f>IF(B33="HP","Rút Học phí",IF(B33="BHYT","Rút BHYT","Rút tiền Ký túc xá"))</f>
        <v>Rút Học phí</v>
      </c>
      <c r="J33" s="25">
        <v>43313</v>
      </c>
      <c r="K33" s="24"/>
      <c r="L33" s="17"/>
    </row>
    <row r="34" spans="1:12" s="18" customFormat="1" ht="16.5" customHeight="1" x14ac:dyDescent="0.25">
      <c r="A34" s="19">
        <v>28</v>
      </c>
      <c r="B34" s="20" t="s">
        <v>15</v>
      </c>
      <c r="C34" s="32" t="s">
        <v>125</v>
      </c>
      <c r="D34" s="20"/>
      <c r="E34" s="22"/>
      <c r="F34" s="22" t="s">
        <v>126</v>
      </c>
      <c r="G34" s="23" t="s">
        <v>124</v>
      </c>
      <c r="H34" s="24">
        <f>A34</f>
        <v>28</v>
      </c>
      <c r="I34" s="24" t="str">
        <f>IF(B34="HP","Rút Học phí",IF(B34="BHYT","Rút BHYT",IF(B34="KTX","Rút tiền Ký túc xá","Chuyển học phí")))</f>
        <v>Rút Học phí</v>
      </c>
      <c r="J34" s="25">
        <v>43356</v>
      </c>
      <c r="K34" s="24"/>
      <c r="L34" s="17"/>
    </row>
    <row r="35" spans="1:12" s="18" customFormat="1" ht="16.5" customHeight="1" x14ac:dyDescent="0.25">
      <c r="A35" s="19">
        <v>29</v>
      </c>
      <c r="B35" s="20" t="s">
        <v>15</v>
      </c>
      <c r="C35" s="32" t="s">
        <v>127</v>
      </c>
      <c r="D35" s="20" t="s">
        <v>128</v>
      </c>
      <c r="E35" s="22" t="s">
        <v>129</v>
      </c>
      <c r="F35" s="22" t="s">
        <v>130</v>
      </c>
      <c r="G35" s="21" t="s">
        <v>131</v>
      </c>
      <c r="H35" s="24">
        <f>A35</f>
        <v>29</v>
      </c>
      <c r="I35" s="24" t="str">
        <f>IF(B35="HP","Rút Học phí",IF(B35="BHYT","Rút BHYT","Rút tiền Ký túc xá"))</f>
        <v>Rút Học phí</v>
      </c>
      <c r="J35" s="25">
        <v>43311</v>
      </c>
      <c r="K35" s="24"/>
      <c r="L35" s="17"/>
    </row>
    <row r="36" spans="1:12" s="18" customFormat="1" ht="16.5" customHeight="1" x14ac:dyDescent="0.25">
      <c r="A36" s="19">
        <v>30</v>
      </c>
      <c r="B36" s="20" t="s">
        <v>15</v>
      </c>
      <c r="C36" s="32" t="s">
        <v>132</v>
      </c>
      <c r="D36" s="20" t="s">
        <v>133</v>
      </c>
      <c r="E36" s="22" t="s">
        <v>134</v>
      </c>
      <c r="F36" s="22" t="s">
        <v>135</v>
      </c>
      <c r="G36" s="23" t="s">
        <v>136</v>
      </c>
      <c r="H36" s="24">
        <f>A36</f>
        <v>30</v>
      </c>
      <c r="I36" s="24" t="str">
        <f>IF(B36="HP","Rút Học phí",IF(B36="BHYT","Rút BHYT","Rút tiền Ký túc xá"))</f>
        <v>Rút Học phí</v>
      </c>
      <c r="J36" s="25">
        <v>43318</v>
      </c>
      <c r="K36" s="24"/>
      <c r="L36" s="17"/>
    </row>
    <row r="37" spans="1:12" s="18" customFormat="1" ht="16.5" customHeight="1" x14ac:dyDescent="0.25">
      <c r="A37" s="19">
        <v>31</v>
      </c>
      <c r="B37" s="20" t="s">
        <v>15</v>
      </c>
      <c r="C37" s="32" t="s">
        <v>137</v>
      </c>
      <c r="D37" s="20" t="s">
        <v>138</v>
      </c>
      <c r="E37" s="22" t="s">
        <v>139</v>
      </c>
      <c r="F37" s="22" t="s">
        <v>140</v>
      </c>
      <c r="G37" s="23" t="s">
        <v>141</v>
      </c>
      <c r="H37" s="24">
        <f>A37</f>
        <v>31</v>
      </c>
      <c r="I37" s="24" t="str">
        <f>IF(B37="HP","Rút Học phí",IF(B37="BHYT","Rút BHYT","Rút tiền Ký túc xá"))</f>
        <v>Rút Học phí</v>
      </c>
      <c r="J37" s="25">
        <v>43335</v>
      </c>
      <c r="K37" s="24"/>
      <c r="L37" s="17"/>
    </row>
    <row r="38" spans="1:12" s="18" customFormat="1" ht="16.5" customHeight="1" x14ac:dyDescent="0.25">
      <c r="A38" s="19">
        <v>32</v>
      </c>
      <c r="B38" s="20" t="s">
        <v>15</v>
      </c>
      <c r="C38" s="32" t="s">
        <v>142</v>
      </c>
      <c r="D38" s="20" t="s">
        <v>143</v>
      </c>
      <c r="E38" s="22" t="s">
        <v>144</v>
      </c>
      <c r="F38" s="22" t="s">
        <v>145</v>
      </c>
      <c r="G38" s="23" t="s">
        <v>146</v>
      </c>
      <c r="H38" s="24">
        <f>A38</f>
        <v>32</v>
      </c>
      <c r="I38" s="24" t="str">
        <f>IF(B38="HP","Rút Học phí",IF(B38="BHYT","Rút BHYT","Rút tiền Ký túc xá"))</f>
        <v>Rút Học phí</v>
      </c>
      <c r="J38" s="25">
        <v>43335</v>
      </c>
      <c r="K38" s="24"/>
      <c r="L38" s="17"/>
    </row>
    <row r="39" spans="1:12" s="18" customFormat="1" ht="16.5" customHeight="1" x14ac:dyDescent="0.25">
      <c r="A39" s="19">
        <v>33</v>
      </c>
      <c r="B39" s="20" t="s">
        <v>15</v>
      </c>
      <c r="C39" s="32" t="s">
        <v>147</v>
      </c>
      <c r="D39" s="20" t="s">
        <v>148</v>
      </c>
      <c r="E39" s="22" t="s">
        <v>48</v>
      </c>
      <c r="F39" s="22" t="s">
        <v>149</v>
      </c>
      <c r="G39" s="23" t="s">
        <v>146</v>
      </c>
      <c r="H39" s="24">
        <f>A39</f>
        <v>33</v>
      </c>
      <c r="I39" s="24" t="str">
        <f>IF(B39="HP","Rút Học phí",IF(B39="BHYT","Rút BHYT","Rút tiền Ký túc xá"))</f>
        <v>Rút Học phí</v>
      </c>
      <c r="J39" s="25">
        <v>43318</v>
      </c>
      <c r="K39" s="24"/>
      <c r="L39" s="17"/>
    </row>
    <row r="40" spans="1:12" s="18" customFormat="1" ht="16.5" customHeight="1" x14ac:dyDescent="0.25">
      <c r="A40" s="19">
        <v>34</v>
      </c>
      <c r="B40" s="20" t="s">
        <v>15</v>
      </c>
      <c r="C40" s="32" t="s">
        <v>150</v>
      </c>
      <c r="D40" s="20" t="s">
        <v>151</v>
      </c>
      <c r="E40" s="22" t="s">
        <v>152</v>
      </c>
      <c r="F40" s="22" t="s">
        <v>153</v>
      </c>
      <c r="G40" s="23" t="s">
        <v>146</v>
      </c>
      <c r="H40" s="24">
        <f>A40</f>
        <v>34</v>
      </c>
      <c r="I40" s="24" t="str">
        <f>IF(B40="HP","Rút Học phí",IF(B40="BHYT","Rút BHYT","Rút tiền Ký túc xá"))</f>
        <v>Rút Học phí</v>
      </c>
      <c r="J40" s="25">
        <v>43341</v>
      </c>
      <c r="K40" s="24"/>
      <c r="L40" s="17"/>
    </row>
    <row r="41" spans="1:12" s="18" customFormat="1" ht="16.5" customHeight="1" x14ac:dyDescent="0.25">
      <c r="A41" s="19">
        <v>35</v>
      </c>
      <c r="B41" s="20" t="s">
        <v>15</v>
      </c>
      <c r="C41" s="32" t="s">
        <v>154</v>
      </c>
      <c r="D41" s="20" t="s">
        <v>155</v>
      </c>
      <c r="E41" s="22" t="s">
        <v>156</v>
      </c>
      <c r="F41" s="22" t="s">
        <v>157</v>
      </c>
      <c r="G41" s="23" t="s">
        <v>158</v>
      </c>
      <c r="H41" s="24">
        <f>A41</f>
        <v>35</v>
      </c>
      <c r="I41" s="24" t="str">
        <f>IF(B41="HP","Rút Học phí",IF(B41="BHYT","Rút BHYT","Rút tiền Ký túc xá"))</f>
        <v>Rút Học phí</v>
      </c>
      <c r="J41" s="25">
        <v>43326</v>
      </c>
      <c r="K41" s="24"/>
      <c r="L41" s="17"/>
    </row>
    <row r="42" spans="1:12" s="18" customFormat="1" ht="16.5" customHeight="1" x14ac:dyDescent="0.25">
      <c r="A42" s="19">
        <v>36</v>
      </c>
      <c r="B42" s="20" t="s">
        <v>15</v>
      </c>
      <c r="C42" s="32" t="s">
        <v>159</v>
      </c>
      <c r="D42" s="20" t="s">
        <v>160</v>
      </c>
      <c r="E42" s="22" t="s">
        <v>161</v>
      </c>
      <c r="F42" s="22" t="s">
        <v>162</v>
      </c>
      <c r="G42" s="23" t="s">
        <v>163</v>
      </c>
      <c r="H42" s="24">
        <f>A42</f>
        <v>36</v>
      </c>
      <c r="I42" s="24" t="str">
        <f>IF(B42="HP","Rút Học phí",IF(B42="BHYT","Rút BHYT","Rút tiền Ký túc xá"))</f>
        <v>Rút Học phí</v>
      </c>
      <c r="J42" s="25">
        <v>43341</v>
      </c>
      <c r="K42" s="24"/>
      <c r="L42" s="17"/>
    </row>
    <row r="43" spans="1:12" s="18" customFormat="1" ht="16.5" customHeight="1" x14ac:dyDescent="0.25">
      <c r="A43" s="19">
        <v>37</v>
      </c>
      <c r="B43" s="20" t="s">
        <v>15</v>
      </c>
      <c r="C43" s="32" t="s">
        <v>164</v>
      </c>
      <c r="D43" s="20" t="s">
        <v>165</v>
      </c>
      <c r="E43" s="22" t="s">
        <v>166</v>
      </c>
      <c r="F43" s="22" t="s">
        <v>167</v>
      </c>
      <c r="G43" s="23" t="s">
        <v>163</v>
      </c>
      <c r="H43" s="24">
        <f>A43</f>
        <v>37</v>
      </c>
      <c r="I43" s="24" t="str">
        <f>IF(B43="HP","Rút Học phí",IF(B43="BHYT","Rút BHYT","Rút tiền Ký túc xá"))</f>
        <v>Rút Học phí</v>
      </c>
      <c r="J43" s="25">
        <v>43341</v>
      </c>
      <c r="K43" s="24"/>
      <c r="L43" s="17"/>
    </row>
    <row r="44" spans="1:12" s="18" customFormat="1" ht="16.5" customHeight="1" x14ac:dyDescent="0.25">
      <c r="A44" s="19">
        <v>38</v>
      </c>
      <c r="B44" s="20" t="s">
        <v>15</v>
      </c>
      <c r="C44" s="32" t="s">
        <v>168</v>
      </c>
      <c r="D44" s="20" t="s">
        <v>169</v>
      </c>
      <c r="E44" s="22" t="s">
        <v>170</v>
      </c>
      <c r="F44" s="22" t="s">
        <v>171</v>
      </c>
      <c r="G44" s="23" t="s">
        <v>163</v>
      </c>
      <c r="H44" s="24">
        <f>A44</f>
        <v>38</v>
      </c>
      <c r="I44" s="24" t="str">
        <f>IF(B44="HP","Rút Học phí",IF(B44="BHYT","Rút BHYT","Rút tiền Ký túc xá"))</f>
        <v>Rút Học phí</v>
      </c>
      <c r="J44" s="25">
        <v>43341</v>
      </c>
      <c r="K44" s="24"/>
      <c r="L44" s="17"/>
    </row>
    <row r="45" spans="1:12" s="18" customFormat="1" ht="16.5" customHeight="1" x14ac:dyDescent="0.25">
      <c r="A45" s="19">
        <v>39</v>
      </c>
      <c r="B45" s="20" t="s">
        <v>15</v>
      </c>
      <c r="C45" s="32" t="s">
        <v>172</v>
      </c>
      <c r="D45" s="20"/>
      <c r="E45" s="22"/>
      <c r="F45" s="22" t="s">
        <v>173</v>
      </c>
      <c r="G45" s="23" t="s">
        <v>163</v>
      </c>
      <c r="H45" s="24">
        <f>A45</f>
        <v>39</v>
      </c>
      <c r="I45" s="24" t="str">
        <f>IF(B45="HP","Rút Học phí",IF(B45="BHYT","Rút BHYT","Rút tiền Ký túc xá"))</f>
        <v>Rút Học phí</v>
      </c>
      <c r="J45" s="25">
        <v>43343</v>
      </c>
      <c r="K45" s="24"/>
      <c r="L45" s="17"/>
    </row>
    <row r="46" spans="1:12" s="18" customFormat="1" ht="16.5" customHeight="1" x14ac:dyDescent="0.25">
      <c r="A46" s="19">
        <v>40</v>
      </c>
      <c r="B46" s="20" t="s">
        <v>15</v>
      </c>
      <c r="C46" s="32" t="s">
        <v>174</v>
      </c>
      <c r="D46" s="20"/>
      <c r="E46" s="22"/>
      <c r="F46" s="22" t="s">
        <v>175</v>
      </c>
      <c r="G46" s="23" t="s">
        <v>176</v>
      </c>
      <c r="H46" s="24">
        <f>A46</f>
        <v>40</v>
      </c>
      <c r="I46" s="24" t="str">
        <f>IF(B46="HP","Rút Học phí",IF(B46="BHYT","Rút BHYT",IF(B46="KTX","Rút tiền Ký túc xá","Chuyển học phí")))</f>
        <v>Rút Học phí</v>
      </c>
      <c r="J46" s="25" t="s">
        <v>213</v>
      </c>
      <c r="K46" s="24"/>
      <c r="L46" s="17"/>
    </row>
    <row r="47" spans="1:12" s="18" customFormat="1" ht="16.5" customHeight="1" x14ac:dyDescent="0.25">
      <c r="A47" s="19">
        <v>41</v>
      </c>
      <c r="B47" s="20" t="s">
        <v>15</v>
      </c>
      <c r="C47" s="32" t="s">
        <v>177</v>
      </c>
      <c r="D47" s="20" t="s">
        <v>178</v>
      </c>
      <c r="E47" s="22" t="s">
        <v>179</v>
      </c>
      <c r="F47" s="22" t="s">
        <v>180</v>
      </c>
      <c r="G47" s="23" t="s">
        <v>176</v>
      </c>
      <c r="H47" s="24">
        <f>A47</f>
        <v>41</v>
      </c>
      <c r="I47" s="24" t="str">
        <f>IF(B47="HP","Rút Học phí",IF(B47="BHYT","Rút BHYT","Rút tiền Ký túc xá"))</f>
        <v>Rút Học phí</v>
      </c>
      <c r="J47" s="25">
        <v>43341</v>
      </c>
      <c r="K47" s="24"/>
      <c r="L47" s="17"/>
    </row>
    <row r="48" spans="1:12" s="18" customFormat="1" ht="16.5" customHeight="1" x14ac:dyDescent="0.25">
      <c r="A48" s="19">
        <v>42</v>
      </c>
      <c r="B48" s="20" t="s">
        <v>15</v>
      </c>
      <c r="C48" s="32" t="s">
        <v>181</v>
      </c>
      <c r="D48" s="20" t="s">
        <v>182</v>
      </c>
      <c r="E48" s="22" t="s">
        <v>183</v>
      </c>
      <c r="F48" s="22" t="s">
        <v>184</v>
      </c>
      <c r="G48" s="23" t="s">
        <v>176</v>
      </c>
      <c r="H48" s="24">
        <f>A48</f>
        <v>42</v>
      </c>
      <c r="I48" s="24" t="str">
        <f>IF(B48="HP","Rút Học phí",IF(B48="BHYT","Rút BHYT","Rút tiền Ký túc xá"))</f>
        <v>Rút Học phí</v>
      </c>
      <c r="J48" s="25">
        <v>43341</v>
      </c>
      <c r="K48" s="24"/>
      <c r="L48" s="17"/>
    </row>
    <row r="49" spans="1:12" s="18" customFormat="1" ht="16.5" customHeight="1" x14ac:dyDescent="0.25">
      <c r="A49" s="19">
        <v>43</v>
      </c>
      <c r="B49" s="20" t="s">
        <v>15</v>
      </c>
      <c r="C49" s="32" t="s">
        <v>185</v>
      </c>
      <c r="D49" s="20"/>
      <c r="E49" s="22"/>
      <c r="F49" s="22" t="s">
        <v>186</v>
      </c>
      <c r="G49" s="21" t="s">
        <v>176</v>
      </c>
      <c r="H49" s="24">
        <f>A49</f>
        <v>43</v>
      </c>
      <c r="I49" s="24" t="str">
        <f>IF(B49="HP","Rút Học phí",IF(B49="BHYT","Rút BHYT",IF(B49="KTX","Rút tiền Ký túc xá","Chuyển học phí")))</f>
        <v>Rút Học phí</v>
      </c>
      <c r="J49" s="25">
        <v>43369</v>
      </c>
      <c r="K49" s="24"/>
      <c r="L49" s="17"/>
    </row>
    <row r="50" spans="1:12" s="18" customFormat="1" ht="16.5" customHeight="1" x14ac:dyDescent="0.25">
      <c r="A50" s="19">
        <v>44</v>
      </c>
      <c r="B50" s="20" t="s">
        <v>15</v>
      </c>
      <c r="C50" s="32" t="s">
        <v>187</v>
      </c>
      <c r="D50" s="20" t="s">
        <v>188</v>
      </c>
      <c r="E50" s="22" t="s">
        <v>189</v>
      </c>
      <c r="F50" s="22" t="s">
        <v>190</v>
      </c>
      <c r="G50" s="23" t="s">
        <v>191</v>
      </c>
      <c r="H50" s="24">
        <f>A50</f>
        <v>44</v>
      </c>
      <c r="I50" s="24" t="str">
        <f>IF(B50="HP","Rút Học phí",IF(B50="BHYT","Rút BHYT","Rút tiền Ký túc xá"))</f>
        <v>Rút Học phí</v>
      </c>
      <c r="J50" s="25">
        <v>43341</v>
      </c>
      <c r="K50" s="24"/>
      <c r="L50" s="17"/>
    </row>
    <row r="51" spans="1:12" s="18" customFormat="1" ht="16.5" customHeight="1" x14ac:dyDescent="0.25">
      <c r="A51" s="19">
        <v>45</v>
      </c>
      <c r="B51" s="20" t="s">
        <v>15</v>
      </c>
      <c r="C51" s="32" t="s">
        <v>192</v>
      </c>
      <c r="D51" s="20"/>
      <c r="E51" s="22"/>
      <c r="F51" s="22" t="s">
        <v>193</v>
      </c>
      <c r="G51" s="21" t="s">
        <v>194</v>
      </c>
      <c r="H51" s="24">
        <f>A51</f>
        <v>45</v>
      </c>
      <c r="I51" s="24" t="str">
        <f>IF(B51="HP","Rút Học phí",IF(B51="BHYT","Rút BHYT",IF(B51="KTX","Rút tiền Ký túc xá","Chuyển học phí")))</f>
        <v>Rút Học phí</v>
      </c>
      <c r="J51" s="25">
        <v>43374</v>
      </c>
      <c r="K51" s="24"/>
      <c r="L51" s="17"/>
    </row>
    <row r="52" spans="1:12" s="18" customFormat="1" ht="16.5" customHeight="1" x14ac:dyDescent="0.25">
      <c r="A52" s="19">
        <v>46</v>
      </c>
      <c r="B52" s="20" t="s">
        <v>15</v>
      </c>
      <c r="C52" s="32" t="s">
        <v>195</v>
      </c>
      <c r="D52" s="20" t="s">
        <v>196</v>
      </c>
      <c r="E52" s="22" t="s">
        <v>161</v>
      </c>
      <c r="F52" s="22" t="s">
        <v>197</v>
      </c>
      <c r="G52" s="23" t="s">
        <v>198</v>
      </c>
      <c r="H52" s="24">
        <f>A52</f>
        <v>46</v>
      </c>
      <c r="I52" s="24" t="str">
        <f>IF(B52="HP","Rút Học phí",IF(B52="BHYT","Rút BHYT","Rút tiền Ký túc xá"))</f>
        <v>Rút Học phí</v>
      </c>
      <c r="J52" s="25">
        <v>43341</v>
      </c>
      <c r="K52" s="24"/>
      <c r="L52" s="17"/>
    </row>
    <row r="53" spans="1:12" s="18" customFormat="1" ht="16.5" customHeight="1" x14ac:dyDescent="0.25">
      <c r="A53" s="19">
        <v>47</v>
      </c>
      <c r="B53" s="20" t="s">
        <v>15</v>
      </c>
      <c r="C53" s="32" t="s">
        <v>199</v>
      </c>
      <c r="D53" s="20" t="s">
        <v>200</v>
      </c>
      <c r="E53" s="22" t="s">
        <v>201</v>
      </c>
      <c r="F53" s="22" t="s">
        <v>202</v>
      </c>
      <c r="G53" s="23" t="s">
        <v>198</v>
      </c>
      <c r="H53" s="24">
        <f>A53</f>
        <v>47</v>
      </c>
      <c r="I53" s="24" t="str">
        <f>IF(B53="HP","Rút Học phí",IF(B53="BHYT","Rút BHYT","Rút tiền Ký túc xá"))</f>
        <v>Rút Học phí</v>
      </c>
      <c r="J53" s="25">
        <v>43335</v>
      </c>
      <c r="K53" s="24"/>
      <c r="L53" s="17"/>
    </row>
    <row r="54" spans="1:12" s="18" customFormat="1" ht="16.5" customHeight="1" x14ac:dyDescent="0.25">
      <c r="A54" s="19">
        <v>48</v>
      </c>
      <c r="B54" s="20" t="s">
        <v>15</v>
      </c>
      <c r="C54" s="32" t="s">
        <v>203</v>
      </c>
      <c r="D54" s="20" t="s">
        <v>204</v>
      </c>
      <c r="E54" s="22" t="s">
        <v>24</v>
      </c>
      <c r="F54" s="22" t="s">
        <v>205</v>
      </c>
      <c r="G54" s="23" t="s">
        <v>206</v>
      </c>
      <c r="H54" s="24">
        <f>A54</f>
        <v>48</v>
      </c>
      <c r="I54" s="24" t="str">
        <f>IF(B54="HP","Rút Học phí",IF(B54="BHYT","Rút BHYT","Rút tiền Ký túc xá"))</f>
        <v>Rút Học phí</v>
      </c>
      <c r="J54" s="25">
        <v>43341</v>
      </c>
      <c r="K54" s="24"/>
      <c r="L54" s="17"/>
    </row>
    <row r="55" spans="1:12" s="18" customFormat="1" ht="16.5" customHeight="1" x14ac:dyDescent="0.25">
      <c r="A55" s="19">
        <v>49</v>
      </c>
      <c r="B55" s="20" t="s">
        <v>15</v>
      </c>
      <c r="C55" s="32" t="s">
        <v>207</v>
      </c>
      <c r="D55" s="20"/>
      <c r="E55" s="22"/>
      <c r="F55" s="22" t="s">
        <v>208</v>
      </c>
      <c r="G55" s="23" t="s">
        <v>209</v>
      </c>
      <c r="H55" s="24">
        <f>A55</f>
        <v>49</v>
      </c>
      <c r="I55" s="24" t="str">
        <f>IF(B55="HP","Rút Học phí",IF(B55="BHYT","Rút BHYT","Rút tiền Ký túc xá"))</f>
        <v>Rút Học phí</v>
      </c>
      <c r="J55" s="25" t="s">
        <v>210</v>
      </c>
      <c r="K55" s="24"/>
      <c r="L55" s="26"/>
    </row>
    <row r="56" spans="1:12" s="18" customFormat="1" ht="16.5" customHeight="1" x14ac:dyDescent="0.25">
      <c r="A56" s="19">
        <v>50</v>
      </c>
      <c r="B56" s="20" t="s">
        <v>15</v>
      </c>
      <c r="C56" s="32" t="s">
        <v>211</v>
      </c>
      <c r="D56" s="20"/>
      <c r="E56" s="22"/>
      <c r="F56" s="22" t="s">
        <v>212</v>
      </c>
      <c r="G56" s="21" t="s">
        <v>209</v>
      </c>
      <c r="H56" s="24">
        <f>A56</f>
        <v>50</v>
      </c>
      <c r="I56" s="24" t="str">
        <f>IF(B56="HP","Rút Học phí",IF(B56="BHYT","Rút BHYT",IF(B56="KTX","Rút tiền Ký túc xá","Chuyển học phí")))</f>
        <v>Rút Học phí</v>
      </c>
      <c r="J56" s="25">
        <v>43369</v>
      </c>
      <c r="K56" s="24"/>
      <c r="L56" s="17"/>
    </row>
    <row r="57" spans="1:12" s="18" customFormat="1" ht="16.5" customHeight="1" x14ac:dyDescent="0.25">
      <c r="A57" s="19">
        <v>51</v>
      </c>
      <c r="B57" s="20" t="s">
        <v>15</v>
      </c>
      <c r="C57" s="32" t="s">
        <v>214</v>
      </c>
      <c r="D57" s="20" t="s">
        <v>215</v>
      </c>
      <c r="E57" s="22" t="s">
        <v>216</v>
      </c>
      <c r="F57" s="22" t="s">
        <v>217</v>
      </c>
      <c r="G57" s="23" t="s">
        <v>218</v>
      </c>
      <c r="H57" s="24">
        <f>A57</f>
        <v>51</v>
      </c>
      <c r="I57" s="24" t="str">
        <f>IF(B57="HP","Rút Học phí",IF(B57="BHYT","Rút BHYT","Rút tiền Ký túc xá"))</f>
        <v>Rút Học phí</v>
      </c>
      <c r="J57" s="25">
        <v>43341</v>
      </c>
      <c r="K57" s="24"/>
      <c r="L57" s="17"/>
    </row>
    <row r="58" spans="1:12" s="18" customFormat="1" ht="16.5" customHeight="1" x14ac:dyDescent="0.25">
      <c r="A58" s="19">
        <v>52</v>
      </c>
      <c r="B58" s="20" t="s">
        <v>15</v>
      </c>
      <c r="C58" s="32" t="s">
        <v>219</v>
      </c>
      <c r="D58" s="20"/>
      <c r="E58" s="22"/>
      <c r="F58" s="22" t="s">
        <v>220</v>
      </c>
      <c r="G58" s="21" t="s">
        <v>218</v>
      </c>
      <c r="H58" s="24">
        <f>A58</f>
        <v>52</v>
      </c>
      <c r="I58" s="24" t="str">
        <f>IF(B58="HP","Rút Học phí",IF(B58="BHYT","Rút BHYT","Rút tiền Ký túc xá"))</f>
        <v>Rút Học phí</v>
      </c>
      <c r="J58" s="25">
        <v>43343</v>
      </c>
      <c r="K58" s="24"/>
      <c r="L58" s="17"/>
    </row>
    <row r="59" spans="1:12" s="18" customFormat="1" ht="16.5" customHeight="1" x14ac:dyDescent="0.25">
      <c r="A59" s="19">
        <v>53</v>
      </c>
      <c r="B59" s="20" t="s">
        <v>15</v>
      </c>
      <c r="C59" s="32" t="s">
        <v>221</v>
      </c>
      <c r="D59" s="20"/>
      <c r="E59" s="22"/>
      <c r="F59" s="22" t="s">
        <v>222</v>
      </c>
      <c r="G59" s="23" t="s">
        <v>223</v>
      </c>
      <c r="H59" s="24">
        <f>A59</f>
        <v>53</v>
      </c>
      <c r="I59" s="24" t="str">
        <f>IF(B59="HP","Rút Học phí",IF(B59="BHYT","Rút BHYT",IF(B59="KTX","Rút tiền Ký túc xá","Chuyển học phí")))</f>
        <v>Rút Học phí</v>
      </c>
      <c r="J59" s="25">
        <v>43363</v>
      </c>
      <c r="K59" s="24"/>
      <c r="L59" s="17"/>
    </row>
    <row r="60" spans="1:12" s="18" customFormat="1" ht="16.5" customHeight="1" x14ac:dyDescent="0.25">
      <c r="A60" s="19">
        <v>54</v>
      </c>
      <c r="B60" s="20" t="s">
        <v>15</v>
      </c>
      <c r="C60" s="32" t="s">
        <v>224</v>
      </c>
      <c r="D60" s="20"/>
      <c r="E60" s="22"/>
      <c r="F60" s="22" t="s">
        <v>225</v>
      </c>
      <c r="G60" s="21" t="s">
        <v>223</v>
      </c>
      <c r="H60" s="24">
        <f>A60</f>
        <v>54</v>
      </c>
      <c r="I60" s="24" t="str">
        <f>IF(B60="HP","Rút Học phí",IF(B60="BHYT","Rút BHYT",IF(B60="KTX","Rút tiền Ký túc xá","Chuyển học phí")))</f>
        <v>Rút Học phí</v>
      </c>
      <c r="J60" s="25">
        <v>43363</v>
      </c>
      <c r="K60" s="24"/>
      <c r="L60" s="17"/>
    </row>
    <row r="61" spans="1:12" s="18" customFormat="1" ht="16.5" customHeight="1" x14ac:dyDescent="0.25">
      <c r="A61" s="19">
        <v>55</v>
      </c>
      <c r="B61" s="20" t="s">
        <v>15</v>
      </c>
      <c r="C61" s="32" t="s">
        <v>226</v>
      </c>
      <c r="D61" s="20"/>
      <c r="E61" s="22"/>
      <c r="F61" s="22" t="s">
        <v>227</v>
      </c>
      <c r="G61" s="21" t="s">
        <v>223</v>
      </c>
      <c r="H61" s="24">
        <f>A61</f>
        <v>55</v>
      </c>
      <c r="I61" s="24" t="str">
        <f>IF(B61="HP","Rút Học phí",IF(B61="BHYT","Rút BHYT",IF(B61="KTX","Rút tiền Ký túc xá","Chuyển học phí")))</f>
        <v>Rút Học phí</v>
      </c>
      <c r="J61" s="25">
        <v>43363</v>
      </c>
      <c r="K61" s="24"/>
      <c r="L61" s="17"/>
    </row>
    <row r="62" spans="1:12" s="18" customFormat="1" ht="16.5" customHeight="1" x14ac:dyDescent="0.25">
      <c r="A62" s="19">
        <v>56</v>
      </c>
      <c r="B62" s="20" t="s">
        <v>15</v>
      </c>
      <c r="C62" s="32" t="s">
        <v>228</v>
      </c>
      <c r="D62" s="20"/>
      <c r="E62" s="22"/>
      <c r="F62" s="22" t="s">
        <v>229</v>
      </c>
      <c r="G62" s="23" t="s">
        <v>230</v>
      </c>
      <c r="H62" s="24">
        <f>A62</f>
        <v>56</v>
      </c>
      <c r="I62" s="24" t="str">
        <f>IF(B62="HP","Rút Học phí",IF(B62="BHYT","Rút BHYT",IF(B62="KTX","Rút tiền Ký túc xá","Chuyển học phí")))</f>
        <v>Rút Học phí</v>
      </c>
      <c r="J62" s="25">
        <v>43362</v>
      </c>
      <c r="K62" s="24"/>
      <c r="L62" s="17"/>
    </row>
    <row r="63" spans="1:12" s="18" customFormat="1" ht="16.5" customHeight="1" x14ac:dyDescent="0.25">
      <c r="A63" s="19">
        <v>57</v>
      </c>
      <c r="B63" s="20" t="s">
        <v>15</v>
      </c>
      <c r="C63" s="32" t="s">
        <v>231</v>
      </c>
      <c r="D63" s="20"/>
      <c r="E63" s="22"/>
      <c r="F63" s="22" t="s">
        <v>232</v>
      </c>
      <c r="G63" s="23" t="s">
        <v>233</v>
      </c>
      <c r="H63" s="24">
        <f>A63</f>
        <v>57</v>
      </c>
      <c r="I63" s="24" t="str">
        <f>IF(B63="HP","Rút Học phí",IF(B63="BHYT","Rút BHYT","Rút tiền Ký túc xá"))</f>
        <v>Rút Học phí</v>
      </c>
      <c r="J63" s="25">
        <v>43362</v>
      </c>
      <c r="K63" s="24"/>
      <c r="L63" s="17"/>
    </row>
    <row r="64" spans="1:12" s="18" customFormat="1" ht="16.5" customHeight="1" x14ac:dyDescent="0.25">
      <c r="A64" s="19">
        <v>58</v>
      </c>
      <c r="B64" s="20" t="s">
        <v>15</v>
      </c>
      <c r="C64" s="32" t="s">
        <v>234</v>
      </c>
      <c r="D64" s="20" t="s">
        <v>235</v>
      </c>
      <c r="E64" s="22" t="s">
        <v>236</v>
      </c>
      <c r="F64" s="22" t="s">
        <v>237</v>
      </c>
      <c r="G64" s="23" t="s">
        <v>238</v>
      </c>
      <c r="H64" s="24">
        <f>A64</f>
        <v>58</v>
      </c>
      <c r="I64" s="24" t="str">
        <f>IF(B64="HP","Rút Học phí",IF(B64="BHYT","Rút BHYT","Rút tiền Ký túc xá"))</f>
        <v>Rút Học phí</v>
      </c>
      <c r="J64" s="25">
        <v>43335</v>
      </c>
      <c r="K64" s="24"/>
      <c r="L64" s="17"/>
    </row>
    <row r="65" spans="1:12" s="18" customFormat="1" ht="16.5" customHeight="1" x14ac:dyDescent="0.25">
      <c r="A65" s="19">
        <v>59</v>
      </c>
      <c r="B65" s="20" t="s">
        <v>15</v>
      </c>
      <c r="C65" s="32" t="s">
        <v>239</v>
      </c>
      <c r="D65" s="20" t="s">
        <v>240</v>
      </c>
      <c r="E65" s="22" t="s">
        <v>48</v>
      </c>
      <c r="F65" s="22" t="s">
        <v>241</v>
      </c>
      <c r="G65" s="23" t="s">
        <v>242</v>
      </c>
      <c r="H65" s="24">
        <f>A65</f>
        <v>59</v>
      </c>
      <c r="I65" s="24" t="str">
        <f>IF(B65="HP","Rút Học phí",IF(B65="BHYT","Rút BHYT","Rút tiền Ký túc xá"))</f>
        <v>Rút Học phí</v>
      </c>
      <c r="J65" s="25">
        <v>43341</v>
      </c>
      <c r="K65" s="24"/>
      <c r="L65" s="17"/>
    </row>
    <row r="66" spans="1:12" s="18" customFormat="1" ht="16.5" customHeight="1" x14ac:dyDescent="0.25">
      <c r="A66" s="19">
        <v>60</v>
      </c>
      <c r="B66" s="20" t="s">
        <v>15</v>
      </c>
      <c r="C66" s="32" t="s">
        <v>243</v>
      </c>
      <c r="D66" s="20"/>
      <c r="E66" s="22"/>
      <c r="F66" s="22" t="s">
        <v>244</v>
      </c>
      <c r="G66" s="23" t="s">
        <v>245</v>
      </c>
      <c r="H66" s="24">
        <f>A66</f>
        <v>60</v>
      </c>
      <c r="I66" s="24" t="str">
        <f>IF(B66="HP","Rút Học phí",IF(B66="BHYT","Rút BHYT","Rút tiền Ký túc xá"))</f>
        <v>Rút Học phí</v>
      </c>
      <c r="J66" s="25">
        <v>43356</v>
      </c>
      <c r="K66" s="24"/>
      <c r="L66" s="17"/>
    </row>
    <row r="67" spans="1:12" s="18" customFormat="1" ht="16.5" customHeight="1" x14ac:dyDescent="0.25">
      <c r="A67" s="19">
        <v>61</v>
      </c>
      <c r="B67" s="20" t="s">
        <v>15</v>
      </c>
      <c r="C67" s="32" t="s">
        <v>246</v>
      </c>
      <c r="D67" s="20"/>
      <c r="E67" s="22"/>
      <c r="F67" s="22" t="s">
        <v>247</v>
      </c>
      <c r="G67" s="23" t="s">
        <v>248</v>
      </c>
      <c r="H67" s="24">
        <f>A67</f>
        <v>61</v>
      </c>
      <c r="I67" s="24" t="str">
        <f>IF(B67="HP","Rút Học phí",IF(B67="BHYT","Rút BHYT","Rút tiền Ký túc xá"))</f>
        <v>Rút Học phí</v>
      </c>
      <c r="J67" s="25">
        <v>43343</v>
      </c>
      <c r="K67" s="24"/>
      <c r="L67" s="17"/>
    </row>
    <row r="68" spans="1:12" x14ac:dyDescent="0.3">
      <c r="A68" s="19">
        <v>62</v>
      </c>
      <c r="B68" s="20" t="s">
        <v>15</v>
      </c>
      <c r="C68" s="32" t="s">
        <v>249</v>
      </c>
      <c r="D68" s="20" t="s">
        <v>250</v>
      </c>
      <c r="E68" s="22" t="s">
        <v>144</v>
      </c>
      <c r="F68" s="22" t="s">
        <v>251</v>
      </c>
      <c r="G68" s="23" t="s">
        <v>252</v>
      </c>
      <c r="H68" s="24">
        <f>A68</f>
        <v>62</v>
      </c>
      <c r="I68" s="24" t="str">
        <f>IF(B68="HP","Rút Học phí",IF(B68="BHYT","Rút BHYT","Rút tiền Ký túc xá"))</f>
        <v>Rút Học phí</v>
      </c>
      <c r="J68" s="25">
        <v>43341</v>
      </c>
      <c r="K68" s="24"/>
      <c r="L68" s="17"/>
    </row>
    <row r="69" spans="1:12" x14ac:dyDescent="0.3">
      <c r="A69" s="19">
        <v>63</v>
      </c>
      <c r="B69" s="20" t="s">
        <v>15</v>
      </c>
      <c r="C69" s="32" t="s">
        <v>253</v>
      </c>
      <c r="D69" s="20"/>
      <c r="E69" s="22"/>
      <c r="F69" s="22" t="s">
        <v>254</v>
      </c>
      <c r="G69" s="23" t="s">
        <v>252</v>
      </c>
      <c r="H69" s="24">
        <f>A69</f>
        <v>63</v>
      </c>
      <c r="I69" s="24" t="str">
        <f>IF(B69="HP","Rút Học phí",IF(B69="BHYT","Rút BHYT","Rút tiền Ký túc xá"))</f>
        <v>Rút Học phí</v>
      </c>
      <c r="J69" s="25">
        <v>43356</v>
      </c>
      <c r="K69" s="24"/>
      <c r="L69" s="17"/>
    </row>
    <row r="70" spans="1:12" x14ac:dyDescent="0.3">
      <c r="A70" s="19">
        <v>64</v>
      </c>
      <c r="B70" s="20" t="s">
        <v>15</v>
      </c>
      <c r="C70" s="32" t="s">
        <v>255</v>
      </c>
      <c r="D70" s="20"/>
      <c r="E70" s="22"/>
      <c r="F70" s="22" t="s">
        <v>256</v>
      </c>
      <c r="G70" s="21" t="s">
        <v>252</v>
      </c>
      <c r="H70" s="24">
        <f>A70</f>
        <v>64</v>
      </c>
      <c r="I70" s="24" t="str">
        <f>IF(B70="HP","Rút Học phí",IF(B70="BHYT","Rút BHYT","Rút tiền Ký túc xá"))</f>
        <v>Rút Học phí</v>
      </c>
      <c r="J70" s="25">
        <v>43343</v>
      </c>
      <c r="K70" s="24"/>
      <c r="L70" s="17"/>
    </row>
    <row r="71" spans="1:12" x14ac:dyDescent="0.3">
      <c r="A71" s="19">
        <v>65</v>
      </c>
      <c r="B71" s="20" t="s">
        <v>15</v>
      </c>
      <c r="C71" s="32" t="s">
        <v>257</v>
      </c>
      <c r="D71" s="20"/>
      <c r="E71" s="22"/>
      <c r="F71" s="22" t="s">
        <v>258</v>
      </c>
      <c r="G71" s="21" t="s">
        <v>259</v>
      </c>
      <c r="H71" s="24">
        <f>A71</f>
        <v>65</v>
      </c>
      <c r="I71" s="24" t="str">
        <f>IF(B71="HP","Rút Học phí",IF(B71="BHYT","Rút BHYT",IF(B71="KTX","Rút tiền Ký túc xá","Chuyển học phí")))</f>
        <v>Rút Học phí</v>
      </c>
      <c r="J71" s="25" t="s">
        <v>260</v>
      </c>
      <c r="K71" s="24"/>
      <c r="L71" s="26"/>
    </row>
    <row r="72" spans="1:12" x14ac:dyDescent="0.3">
      <c r="A72" s="19">
        <v>66</v>
      </c>
      <c r="B72" s="20" t="s">
        <v>15</v>
      </c>
      <c r="C72" s="32" t="s">
        <v>261</v>
      </c>
      <c r="D72" s="20"/>
      <c r="E72" s="22"/>
      <c r="F72" s="22" t="s">
        <v>262</v>
      </c>
      <c r="G72" s="21" t="s">
        <v>263</v>
      </c>
      <c r="H72" s="24">
        <f>A72</f>
        <v>66</v>
      </c>
      <c r="I72" s="24" t="str">
        <f>IF(B72="HP","Rút Học phí",IF(B72="BHYT","Rút BHYT",IF(B72="KTX","Rút tiền Ký túc xá","Chuyển học phí")))</f>
        <v>Rút Học phí</v>
      </c>
      <c r="J72" s="25">
        <v>43369</v>
      </c>
      <c r="K72" s="24"/>
      <c r="L72" s="17"/>
    </row>
    <row r="73" spans="1:12" x14ac:dyDescent="0.3">
      <c r="A73" s="19">
        <v>67</v>
      </c>
      <c r="B73" s="20" t="s">
        <v>15</v>
      </c>
      <c r="C73" s="32" t="s">
        <v>264</v>
      </c>
      <c r="D73" s="20"/>
      <c r="E73" s="22"/>
      <c r="F73" s="22" t="s">
        <v>265</v>
      </c>
      <c r="G73" s="23" t="s">
        <v>266</v>
      </c>
      <c r="H73" s="24">
        <f>A73</f>
        <v>67</v>
      </c>
      <c r="I73" s="24" t="str">
        <f>IF(B73="HP","Rút Học phí",IF(B73="BHYT","Rút BHYT",IF(B73="KTX","Rút tiền Ký túc xá","Chuyển học phí")))</f>
        <v>Rút Học phí</v>
      </c>
      <c r="J73" s="25" t="s">
        <v>392</v>
      </c>
      <c r="K73" s="24"/>
      <c r="L73" s="17"/>
    </row>
    <row r="74" spans="1:12" x14ac:dyDescent="0.3">
      <c r="A74" s="19">
        <v>68</v>
      </c>
      <c r="B74" s="20" t="s">
        <v>15</v>
      </c>
      <c r="C74" s="32" t="s">
        <v>267</v>
      </c>
      <c r="D74" s="20"/>
      <c r="E74" s="22"/>
      <c r="F74" s="22" t="s">
        <v>268</v>
      </c>
      <c r="G74" s="21" t="s">
        <v>266</v>
      </c>
      <c r="H74" s="24">
        <f>A74</f>
        <v>68</v>
      </c>
      <c r="I74" s="24" t="str">
        <f>IF(B74="HP","Rút Học phí",IF(B74="BHYT","Rút BHYT",IF(B74="KTX","Rút tiền Ký túc xá","Chuyển học phí")))</f>
        <v>Rút Học phí</v>
      </c>
      <c r="J74" s="25">
        <v>43363</v>
      </c>
      <c r="K74" s="24"/>
      <c r="L74" s="17"/>
    </row>
    <row r="75" spans="1:12" x14ac:dyDescent="0.3">
      <c r="A75" s="19">
        <v>69</v>
      </c>
      <c r="B75" s="20" t="s">
        <v>15</v>
      </c>
      <c r="C75" s="32" t="s">
        <v>269</v>
      </c>
      <c r="D75" s="20"/>
      <c r="E75" s="22"/>
      <c r="F75" s="22" t="s">
        <v>270</v>
      </c>
      <c r="G75" s="23" t="s">
        <v>271</v>
      </c>
      <c r="H75" s="24">
        <f>A75</f>
        <v>69</v>
      </c>
      <c r="I75" s="24" t="str">
        <f>IF(B75="HP","Rút Học phí",IF(B75="BHYT","Rút BHYT",IF(B75="KTX","Rút tiền Ký túc xá","Chuyển học phí")))</f>
        <v>Rút Học phí</v>
      </c>
      <c r="J75" s="25" t="s">
        <v>272</v>
      </c>
      <c r="K75" s="24"/>
      <c r="L75" s="26"/>
    </row>
    <row r="76" spans="1:12" x14ac:dyDescent="0.3">
      <c r="A76" s="19">
        <v>70</v>
      </c>
      <c r="B76" s="20" t="s">
        <v>15</v>
      </c>
      <c r="C76" s="32" t="s">
        <v>273</v>
      </c>
      <c r="D76" s="20" t="s">
        <v>274</v>
      </c>
      <c r="E76" s="22" t="s">
        <v>161</v>
      </c>
      <c r="F76" s="22" t="s">
        <v>275</v>
      </c>
      <c r="G76" s="23" t="s">
        <v>276</v>
      </c>
      <c r="H76" s="24">
        <f>A76</f>
        <v>70</v>
      </c>
      <c r="I76" s="24" t="str">
        <f>IF(B76="HP","Rút Học phí",IF(B76="BHYT","Rút BHYT","Rút tiền Ký túc xá"))</f>
        <v>Rút Học phí</v>
      </c>
      <c r="J76" s="25">
        <v>43307</v>
      </c>
      <c r="K76" s="24"/>
      <c r="L76" s="17"/>
    </row>
    <row r="77" spans="1:12" x14ac:dyDescent="0.3">
      <c r="A77" s="19">
        <v>71</v>
      </c>
      <c r="B77" s="20" t="s">
        <v>15</v>
      </c>
      <c r="C77" s="32" t="s">
        <v>277</v>
      </c>
      <c r="D77" s="20" t="s">
        <v>278</v>
      </c>
      <c r="E77" s="22" t="s">
        <v>106</v>
      </c>
      <c r="F77" s="22" t="s">
        <v>279</v>
      </c>
      <c r="G77" s="23" t="s">
        <v>280</v>
      </c>
      <c r="H77" s="24">
        <f>A77</f>
        <v>71</v>
      </c>
      <c r="I77" s="24" t="str">
        <f>IF(B77="HP","Rút Học phí",IF(B77="BHYT","Rút BHYT","Rút tiền Ký túc xá"))</f>
        <v>Rút Học phí</v>
      </c>
      <c r="J77" s="25">
        <v>43300</v>
      </c>
      <c r="K77" s="24"/>
      <c r="L77" s="17"/>
    </row>
    <row r="78" spans="1:12" x14ac:dyDescent="0.3">
      <c r="A78" s="19">
        <v>72</v>
      </c>
      <c r="B78" s="20" t="s">
        <v>281</v>
      </c>
      <c r="C78" s="32" t="s">
        <v>282</v>
      </c>
      <c r="D78" s="20"/>
      <c r="E78" s="22"/>
      <c r="F78" s="22" t="s">
        <v>283</v>
      </c>
      <c r="G78" s="23" t="s">
        <v>284</v>
      </c>
      <c r="H78" s="24">
        <f>A78</f>
        <v>72</v>
      </c>
      <c r="I78" s="24" t="str">
        <f>IF(B78="HP","Rút Học phí",IF(B78="BHYT","Rút BHYT",IF(B78="KTX","Rút tiền Ký túc xá","Chuyển học phí")))</f>
        <v>Chuyển học phí</v>
      </c>
      <c r="J78" s="25">
        <v>43362</v>
      </c>
      <c r="K78" s="31" t="s">
        <v>285</v>
      </c>
      <c r="L78" s="17"/>
    </row>
    <row r="79" spans="1:12" x14ac:dyDescent="0.3">
      <c r="A79" s="19">
        <v>73</v>
      </c>
      <c r="B79" s="20" t="s">
        <v>15</v>
      </c>
      <c r="C79" s="32" t="s">
        <v>286</v>
      </c>
      <c r="D79" s="20" t="s">
        <v>148</v>
      </c>
      <c r="E79" s="22" t="s">
        <v>287</v>
      </c>
      <c r="F79" s="22" t="s">
        <v>288</v>
      </c>
      <c r="G79" s="23" t="s">
        <v>289</v>
      </c>
      <c r="H79" s="24">
        <f>A79</f>
        <v>73</v>
      </c>
      <c r="I79" s="24" t="str">
        <f>IF(B79="HP","Rút Học phí",IF(B79="BHYT","Rút BHYT","Rút tiền Ký túc xá"))</f>
        <v>Rút Học phí</v>
      </c>
      <c r="J79" s="25">
        <v>43318</v>
      </c>
      <c r="K79" s="24"/>
      <c r="L79" s="17"/>
    </row>
    <row r="80" spans="1:12" x14ac:dyDescent="0.3">
      <c r="A80" s="19">
        <v>74</v>
      </c>
      <c r="B80" s="20" t="s">
        <v>15</v>
      </c>
      <c r="C80" s="32" t="s">
        <v>290</v>
      </c>
      <c r="D80" s="20" t="s">
        <v>291</v>
      </c>
      <c r="E80" s="22" t="s">
        <v>292</v>
      </c>
      <c r="F80" s="22" t="s">
        <v>293</v>
      </c>
      <c r="G80" s="23" t="s">
        <v>294</v>
      </c>
      <c r="H80" s="24">
        <f>A80</f>
        <v>74</v>
      </c>
      <c r="I80" s="24" t="str">
        <f>IF(B80="HP","Rút Học phí",IF(B80="BHYT","Rút BHYT","Rút tiền Ký túc xá"))</f>
        <v>Rút Học phí</v>
      </c>
      <c r="J80" s="25">
        <v>43326</v>
      </c>
      <c r="K80" s="24"/>
      <c r="L80" s="17"/>
    </row>
    <row r="81" spans="1:12" x14ac:dyDescent="0.3">
      <c r="A81" s="19">
        <v>75</v>
      </c>
      <c r="B81" s="20" t="s">
        <v>15</v>
      </c>
      <c r="C81" s="32" t="s">
        <v>295</v>
      </c>
      <c r="D81" s="20"/>
      <c r="E81" s="22"/>
      <c r="F81" s="22" t="s">
        <v>296</v>
      </c>
      <c r="G81" s="23" t="s">
        <v>297</v>
      </c>
      <c r="H81" s="24">
        <f>A81</f>
        <v>75</v>
      </c>
      <c r="I81" s="24" t="str">
        <f>IF(B81="HP","Rút Học phí",IF(B81="BHYT","Rút BHYT",IF(B81="KTX","Rút tiền Ký túc xá","Chuyển học phí")))</f>
        <v>Rút Học phí</v>
      </c>
      <c r="J81" s="25">
        <v>43362</v>
      </c>
      <c r="K81" s="24"/>
      <c r="L81" s="17"/>
    </row>
    <row r="82" spans="1:12" x14ac:dyDescent="0.3">
      <c r="A82" s="19">
        <v>76</v>
      </c>
      <c r="B82" s="20" t="s">
        <v>15</v>
      </c>
      <c r="C82" s="32" t="s">
        <v>298</v>
      </c>
      <c r="D82" s="20" t="s">
        <v>299</v>
      </c>
      <c r="E82" s="22" t="s">
        <v>300</v>
      </c>
      <c r="F82" s="22" t="s">
        <v>301</v>
      </c>
      <c r="G82" s="23" t="s">
        <v>302</v>
      </c>
      <c r="H82" s="24">
        <f>A82</f>
        <v>76</v>
      </c>
      <c r="I82" s="24" t="str">
        <f>IF(B82="HP","Rút Học phí",IF(B82="BHYT","Rút BHYT","Rút tiền Ký túc xá"))</f>
        <v>Rút Học phí</v>
      </c>
      <c r="J82" s="25">
        <v>43311</v>
      </c>
      <c r="K82" s="24"/>
      <c r="L82" s="17"/>
    </row>
    <row r="83" spans="1:12" x14ac:dyDescent="0.3">
      <c r="A83" s="19">
        <v>77</v>
      </c>
      <c r="B83" s="20" t="s">
        <v>15</v>
      </c>
      <c r="C83" s="32" t="s">
        <v>303</v>
      </c>
      <c r="D83" s="20" t="s">
        <v>304</v>
      </c>
      <c r="E83" s="22" t="s">
        <v>305</v>
      </c>
      <c r="F83" s="22" t="s">
        <v>306</v>
      </c>
      <c r="G83" s="23" t="s">
        <v>307</v>
      </c>
      <c r="H83" s="24">
        <f>A83</f>
        <v>77</v>
      </c>
      <c r="I83" s="24" t="str">
        <f>IF(B83="HP","Rút Học phí",IF(B83="BHYT","Rút BHYT","Rút tiền Ký túc xá"))</f>
        <v>Rút Học phí</v>
      </c>
      <c r="J83" s="25">
        <v>43305</v>
      </c>
      <c r="K83" s="24"/>
      <c r="L83" s="17"/>
    </row>
    <row r="84" spans="1:12" x14ac:dyDescent="0.3">
      <c r="A84" s="19">
        <v>78</v>
      </c>
      <c r="B84" s="20" t="s">
        <v>15</v>
      </c>
      <c r="C84" s="32" t="s">
        <v>308</v>
      </c>
      <c r="D84" s="20" t="s">
        <v>309</v>
      </c>
      <c r="E84" s="22" t="s">
        <v>310</v>
      </c>
      <c r="F84" s="22" t="s">
        <v>311</v>
      </c>
      <c r="G84" s="23" t="s">
        <v>302</v>
      </c>
      <c r="H84" s="24">
        <f>A84</f>
        <v>78</v>
      </c>
      <c r="I84" s="24" t="str">
        <f>IF(B84="HP","Rút Học phí",IF(B84="BHYT","Rút BHYT","Rút tiền Ký túc xá"))</f>
        <v>Rút Học phí</v>
      </c>
      <c r="J84" s="25">
        <v>43311</v>
      </c>
      <c r="K84" s="24"/>
      <c r="L84" s="17"/>
    </row>
    <row r="85" spans="1:12" x14ac:dyDescent="0.3">
      <c r="A85" s="19">
        <v>79</v>
      </c>
      <c r="B85" s="20" t="s">
        <v>15</v>
      </c>
      <c r="C85" s="32" t="s">
        <v>312</v>
      </c>
      <c r="D85" s="20"/>
      <c r="E85" s="22"/>
      <c r="F85" s="22" t="s">
        <v>313</v>
      </c>
      <c r="G85" s="21" t="s">
        <v>314</v>
      </c>
      <c r="H85" s="24">
        <f>A85</f>
        <v>79</v>
      </c>
      <c r="I85" s="24" t="str">
        <f>IF(B85="HP","Rút Học phí",IF(B85="BHYT","Rút BHYT",IF(B85="KTX","Rút tiền Ký túc xá","Chuyển học phí")))</f>
        <v>Rút Học phí</v>
      </c>
      <c r="J85" s="25">
        <v>43362</v>
      </c>
      <c r="K85" s="24"/>
      <c r="L85" s="17"/>
    </row>
    <row r="86" spans="1:12" x14ac:dyDescent="0.3">
      <c r="A86" s="19">
        <v>80</v>
      </c>
      <c r="B86" s="20" t="s">
        <v>15</v>
      </c>
      <c r="C86" s="32" t="s">
        <v>315</v>
      </c>
      <c r="D86" s="20"/>
      <c r="E86" s="22"/>
      <c r="F86" s="22" t="s">
        <v>316</v>
      </c>
      <c r="G86" s="23" t="s">
        <v>317</v>
      </c>
      <c r="H86" s="24">
        <f>A86</f>
        <v>80</v>
      </c>
      <c r="I86" s="24" t="str">
        <f>IF(B86="HP","Rút Học phí",IF(B86="BHYT","Rút BHYT",IF(B86="KTX","Rút tiền Ký túc xá","Chuyển học phí")))</f>
        <v>Rút Học phí</v>
      </c>
      <c r="J86" s="25">
        <v>43374</v>
      </c>
      <c r="K86" s="24"/>
      <c r="L86" s="17"/>
    </row>
    <row r="87" spans="1:12" x14ac:dyDescent="0.3">
      <c r="A87" s="19">
        <v>81</v>
      </c>
      <c r="B87" s="20" t="s">
        <v>15</v>
      </c>
      <c r="C87" s="32" t="s">
        <v>318</v>
      </c>
      <c r="D87" s="20"/>
      <c r="E87" s="22"/>
      <c r="F87" s="22" t="s">
        <v>319</v>
      </c>
      <c r="G87" s="23" t="s">
        <v>317</v>
      </c>
      <c r="H87" s="24">
        <f>A87</f>
        <v>81</v>
      </c>
      <c r="I87" s="24" t="str">
        <f>IF(B87="HP","Rút Học phí",IF(B87="BHYT","Rút BHYT","Rút tiền Ký túc xá"))</f>
        <v>Rút Học phí</v>
      </c>
      <c r="J87" s="25">
        <v>43343</v>
      </c>
      <c r="K87" s="24"/>
      <c r="L87" s="17"/>
    </row>
    <row r="88" spans="1:12" x14ac:dyDescent="0.3">
      <c r="A88" s="19">
        <v>82</v>
      </c>
      <c r="B88" s="20" t="s">
        <v>15</v>
      </c>
      <c r="C88" s="32" t="s">
        <v>320</v>
      </c>
      <c r="D88" s="20" t="s">
        <v>321</v>
      </c>
      <c r="E88" s="22" t="s">
        <v>322</v>
      </c>
      <c r="F88" s="22" t="s">
        <v>323</v>
      </c>
      <c r="G88" s="23" t="s">
        <v>324</v>
      </c>
      <c r="H88" s="24">
        <f>A88</f>
        <v>82</v>
      </c>
      <c r="I88" s="24" t="str">
        <f>IF(B88="HP","Rút Học phí",IF(B88="BHYT","Rút BHYT","Rút tiền Ký túc xá"))</f>
        <v>Rút Học phí</v>
      </c>
      <c r="J88" s="25">
        <v>43311</v>
      </c>
      <c r="K88" s="24"/>
      <c r="L88" s="17"/>
    </row>
    <row r="89" spans="1:12" x14ac:dyDescent="0.3">
      <c r="A89" s="19">
        <v>83</v>
      </c>
      <c r="B89" s="20" t="s">
        <v>15</v>
      </c>
      <c r="C89" s="32" t="s">
        <v>325</v>
      </c>
      <c r="D89" s="20" t="s">
        <v>326</v>
      </c>
      <c r="E89" s="22" t="s">
        <v>327</v>
      </c>
      <c r="F89" s="22" t="s">
        <v>328</v>
      </c>
      <c r="G89" s="23" t="s">
        <v>324</v>
      </c>
      <c r="H89" s="24">
        <f>A89</f>
        <v>83</v>
      </c>
      <c r="I89" s="24" t="str">
        <f>IF(B89="HP","Rút Học phí",IF(B89="BHYT","Rút BHYT","Rút tiền Ký túc xá"))</f>
        <v>Rút Học phí</v>
      </c>
      <c r="J89" s="25">
        <v>43311</v>
      </c>
      <c r="K89" s="24"/>
      <c r="L89" s="17"/>
    </row>
    <row r="90" spans="1:12" x14ac:dyDescent="0.3">
      <c r="A90" s="19">
        <v>84</v>
      </c>
      <c r="B90" s="20" t="s">
        <v>15</v>
      </c>
      <c r="C90" s="32" t="s">
        <v>329</v>
      </c>
      <c r="D90" s="20" t="s">
        <v>330</v>
      </c>
      <c r="E90" s="22" t="s">
        <v>331</v>
      </c>
      <c r="F90" s="22" t="s">
        <v>332</v>
      </c>
      <c r="G90" s="23" t="s">
        <v>333</v>
      </c>
      <c r="H90" s="24">
        <f>A90</f>
        <v>84</v>
      </c>
      <c r="I90" s="24" t="str">
        <f>IF(B90="HP","Rút Học phí",IF(B90="BHYT","Rút BHYT","Rút tiền Ký túc xá"))</f>
        <v>Rút Học phí</v>
      </c>
      <c r="J90" s="25">
        <v>43311</v>
      </c>
      <c r="K90" s="24"/>
      <c r="L90" s="17"/>
    </row>
    <row r="91" spans="1:12" x14ac:dyDescent="0.3">
      <c r="A91" s="19">
        <v>85</v>
      </c>
      <c r="B91" s="20" t="s">
        <v>15</v>
      </c>
      <c r="C91" s="32" t="s">
        <v>334</v>
      </c>
      <c r="D91" s="20"/>
      <c r="E91" s="22"/>
      <c r="F91" s="22" t="s">
        <v>335</v>
      </c>
      <c r="G91" s="23" t="s">
        <v>336</v>
      </c>
      <c r="H91" s="24">
        <f>A91</f>
        <v>85</v>
      </c>
      <c r="I91" s="24" t="str">
        <f>IF(B91="HP","Rút Học phí",IF(B91="BHYT","Rút BHYT",IF(B91="KTX","Rút tiền Ký túc xá","Chuyển học phí")))</f>
        <v>Rút Học phí</v>
      </c>
      <c r="J91" s="25">
        <v>43363</v>
      </c>
      <c r="K91" s="24"/>
      <c r="L91" s="17"/>
    </row>
    <row r="92" spans="1:12" x14ac:dyDescent="0.3">
      <c r="A92" s="19">
        <v>86</v>
      </c>
      <c r="B92" s="20" t="s">
        <v>15</v>
      </c>
      <c r="C92" s="32" t="s">
        <v>337</v>
      </c>
      <c r="D92" s="20" t="s">
        <v>338</v>
      </c>
      <c r="E92" s="22" t="s">
        <v>339</v>
      </c>
      <c r="F92" s="22" t="s">
        <v>340</v>
      </c>
      <c r="G92" s="23" t="s">
        <v>341</v>
      </c>
      <c r="H92" s="24">
        <f>A92</f>
        <v>86</v>
      </c>
      <c r="I92" s="24" t="str">
        <f>IF(B92="HP","Rút Học phí",IF(B92="BHYT","Rút BHYT","Rút tiền Ký túc xá"))</f>
        <v>Rút Học phí</v>
      </c>
      <c r="J92" s="25">
        <v>43311</v>
      </c>
      <c r="K92" s="24"/>
      <c r="L92" s="17"/>
    </row>
    <row r="93" spans="1:12" x14ac:dyDescent="0.3">
      <c r="A93" s="19">
        <v>87</v>
      </c>
      <c r="B93" s="20" t="s">
        <v>15</v>
      </c>
      <c r="C93" s="32" t="s">
        <v>342</v>
      </c>
      <c r="D93" s="20" t="s">
        <v>343</v>
      </c>
      <c r="E93" s="22" t="s">
        <v>344</v>
      </c>
      <c r="F93" s="22" t="s">
        <v>345</v>
      </c>
      <c r="G93" s="23" t="s">
        <v>341</v>
      </c>
      <c r="H93" s="24">
        <f>A93</f>
        <v>87</v>
      </c>
      <c r="I93" s="24" t="str">
        <f>IF(B93="HP","Rút Học phí",IF(B93="BHYT","Rút BHYT","Rút tiền Ký túc xá"))</f>
        <v>Rút Học phí</v>
      </c>
      <c r="J93" s="25" t="s">
        <v>346</v>
      </c>
      <c r="K93" s="24"/>
      <c r="L93" s="26"/>
    </row>
    <row r="94" spans="1:12" x14ac:dyDescent="0.3">
      <c r="A94" s="19">
        <v>88</v>
      </c>
      <c r="B94" s="20" t="s">
        <v>15</v>
      </c>
      <c r="C94" s="32" t="s">
        <v>347</v>
      </c>
      <c r="D94" s="20"/>
      <c r="E94" s="22"/>
      <c r="F94" s="22" t="s">
        <v>348</v>
      </c>
      <c r="G94" s="21" t="s">
        <v>349</v>
      </c>
      <c r="H94" s="24">
        <f>A94</f>
        <v>88</v>
      </c>
      <c r="I94" s="24" t="str">
        <f>IF(B94="HP","Rút Học phí",IF(B94="BHYT","Rút BHYT",IF(B94="KTX","Rút tiền Ký túc xá","Chuyển học phí")))</f>
        <v>Rút Học phí</v>
      </c>
      <c r="J94" s="25">
        <v>43362</v>
      </c>
      <c r="K94" s="24"/>
      <c r="L94" s="17"/>
    </row>
    <row r="95" spans="1:12" s="18" customFormat="1" ht="16.5" customHeight="1" x14ac:dyDescent="0.25">
      <c r="A95" s="19">
        <v>89</v>
      </c>
      <c r="B95" s="20" t="s">
        <v>15</v>
      </c>
      <c r="C95" s="32" t="s">
        <v>350</v>
      </c>
      <c r="D95" s="20"/>
      <c r="E95" s="22"/>
      <c r="F95" s="22" t="s">
        <v>351</v>
      </c>
      <c r="G95" s="23" t="s">
        <v>30</v>
      </c>
      <c r="H95" s="24">
        <v>96</v>
      </c>
      <c r="I95" s="24" t="s">
        <v>354</v>
      </c>
      <c r="J95" s="25" t="s">
        <v>352</v>
      </c>
      <c r="K95" s="24" t="s">
        <v>353</v>
      </c>
      <c r="L95" s="17"/>
    </row>
    <row r="96" spans="1:12" s="18" customFormat="1" ht="16.5" customHeight="1" x14ac:dyDescent="0.25">
      <c r="A96" s="19">
        <v>90</v>
      </c>
      <c r="B96" s="20" t="s">
        <v>15</v>
      </c>
      <c r="C96" s="32" t="s">
        <v>355</v>
      </c>
      <c r="D96" s="20"/>
      <c r="E96" s="22"/>
      <c r="F96" s="22" t="s">
        <v>356</v>
      </c>
      <c r="G96" s="23" t="s">
        <v>66</v>
      </c>
      <c r="H96" s="24">
        <v>93</v>
      </c>
      <c r="I96" s="24" t="s">
        <v>354</v>
      </c>
      <c r="J96" s="25">
        <v>43388</v>
      </c>
      <c r="K96" s="24"/>
      <c r="L96" s="17"/>
    </row>
    <row r="97" spans="1:12" s="18" customFormat="1" ht="16.5" customHeight="1" x14ac:dyDescent="0.25">
      <c r="A97" s="19">
        <v>91</v>
      </c>
      <c r="B97" s="20" t="s">
        <v>15</v>
      </c>
      <c r="C97" s="32" t="s">
        <v>357</v>
      </c>
      <c r="D97" s="20"/>
      <c r="E97" s="22"/>
      <c r="F97" s="22" t="s">
        <v>358</v>
      </c>
      <c r="G97" s="23" t="s">
        <v>359</v>
      </c>
      <c r="H97" s="24">
        <v>91</v>
      </c>
      <c r="I97" s="24" t="s">
        <v>354</v>
      </c>
      <c r="J97" s="25">
        <v>43388</v>
      </c>
      <c r="K97" s="24"/>
      <c r="L97" s="17"/>
    </row>
    <row r="98" spans="1:12" s="18" customFormat="1" ht="16.5" customHeight="1" x14ac:dyDescent="0.25">
      <c r="A98" s="19">
        <v>92</v>
      </c>
      <c r="B98" s="20" t="s">
        <v>15</v>
      </c>
      <c r="C98" s="32" t="s">
        <v>360</v>
      </c>
      <c r="D98" s="20"/>
      <c r="E98" s="22"/>
      <c r="F98" s="22" t="s">
        <v>361</v>
      </c>
      <c r="G98" s="23" t="s">
        <v>362</v>
      </c>
      <c r="H98" s="24">
        <v>268</v>
      </c>
      <c r="I98" s="24" t="s">
        <v>354</v>
      </c>
      <c r="J98" s="25">
        <v>43446</v>
      </c>
      <c r="K98" s="24"/>
      <c r="L98" s="17"/>
    </row>
    <row r="99" spans="1:12" s="18" customFormat="1" ht="16.5" customHeight="1" x14ac:dyDescent="0.25">
      <c r="A99" s="19">
        <v>93</v>
      </c>
      <c r="B99" s="20" t="s">
        <v>15</v>
      </c>
      <c r="C99" s="32" t="s">
        <v>365</v>
      </c>
      <c r="D99" s="20"/>
      <c r="E99" s="22"/>
      <c r="F99" s="22" t="s">
        <v>366</v>
      </c>
      <c r="G99" s="23" t="s">
        <v>367</v>
      </c>
      <c r="H99" s="24">
        <v>98</v>
      </c>
      <c r="I99" s="24" t="s">
        <v>354</v>
      </c>
      <c r="J99" s="25">
        <v>43446</v>
      </c>
      <c r="K99" s="24"/>
      <c r="L99" s="17"/>
    </row>
    <row r="100" spans="1:12" s="18" customFormat="1" ht="16.5" customHeight="1" x14ac:dyDescent="0.25">
      <c r="A100" s="19">
        <v>94</v>
      </c>
      <c r="B100" s="20" t="s">
        <v>15</v>
      </c>
      <c r="C100" s="32" t="s">
        <v>368</v>
      </c>
      <c r="D100" s="20"/>
      <c r="E100" s="22"/>
      <c r="F100" s="22" t="s">
        <v>369</v>
      </c>
      <c r="G100" s="21" t="s">
        <v>370</v>
      </c>
      <c r="H100" s="24">
        <v>97</v>
      </c>
      <c r="I100" s="24" t="s">
        <v>354</v>
      </c>
      <c r="J100" s="25">
        <v>43416</v>
      </c>
      <c r="K100" s="24"/>
      <c r="L100" s="17"/>
    </row>
    <row r="101" spans="1:12" s="18" customFormat="1" ht="16.5" customHeight="1" x14ac:dyDescent="0.25">
      <c r="A101" s="19">
        <v>95</v>
      </c>
      <c r="B101" s="20" t="s">
        <v>15</v>
      </c>
      <c r="C101" s="32" t="s">
        <v>371</v>
      </c>
      <c r="D101" s="20"/>
      <c r="E101" s="22"/>
      <c r="F101" s="22" t="s">
        <v>372</v>
      </c>
      <c r="G101" s="23" t="s">
        <v>373</v>
      </c>
      <c r="H101" s="24">
        <v>89</v>
      </c>
      <c r="I101" s="24" t="s">
        <v>354</v>
      </c>
      <c r="J101" s="25">
        <v>43381</v>
      </c>
      <c r="K101" s="24"/>
      <c r="L101" s="26"/>
    </row>
    <row r="102" spans="1:12" s="18" customFormat="1" ht="16.5" customHeight="1" x14ac:dyDescent="0.25">
      <c r="A102" s="19">
        <v>96</v>
      </c>
      <c r="B102" s="20" t="s">
        <v>15</v>
      </c>
      <c r="C102" s="32" t="s">
        <v>374</v>
      </c>
      <c r="D102" s="20"/>
      <c r="E102" s="22"/>
      <c r="F102" s="22" t="s">
        <v>375</v>
      </c>
      <c r="G102" s="23" t="s">
        <v>289</v>
      </c>
      <c r="H102" s="24">
        <v>90</v>
      </c>
      <c r="I102" s="24" t="s">
        <v>354</v>
      </c>
      <c r="J102" s="25" t="s">
        <v>363</v>
      </c>
      <c r="K102" s="24"/>
      <c r="L102" s="17"/>
    </row>
    <row r="103" spans="1:12" s="18" customFormat="1" ht="16.5" customHeight="1" x14ac:dyDescent="0.25">
      <c r="A103" s="19">
        <v>97</v>
      </c>
      <c r="B103" s="20" t="s">
        <v>15</v>
      </c>
      <c r="C103" s="32" t="s">
        <v>376</v>
      </c>
      <c r="D103" s="20"/>
      <c r="E103" s="22"/>
      <c r="F103" s="22" t="s">
        <v>377</v>
      </c>
      <c r="G103" s="23" t="s">
        <v>314</v>
      </c>
      <c r="H103" s="24">
        <v>92</v>
      </c>
      <c r="I103" s="24" t="s">
        <v>354</v>
      </c>
      <c r="J103" s="25">
        <v>43388</v>
      </c>
      <c r="K103" s="24"/>
      <c r="L103" s="17"/>
    </row>
    <row r="104" spans="1:12" s="18" customFormat="1" ht="16.5" customHeight="1" x14ac:dyDescent="0.25">
      <c r="A104" s="19">
        <v>98</v>
      </c>
      <c r="B104" s="20" t="s">
        <v>15</v>
      </c>
      <c r="C104" s="32" t="s">
        <v>378</v>
      </c>
      <c r="D104" s="20"/>
      <c r="E104" s="22"/>
      <c r="F104" s="22" t="s">
        <v>379</v>
      </c>
      <c r="G104" s="23" t="s">
        <v>380</v>
      </c>
      <c r="H104" s="24">
        <v>95</v>
      </c>
      <c r="I104" s="24" t="s">
        <v>354</v>
      </c>
      <c r="J104" s="25">
        <v>43406</v>
      </c>
      <c r="K104" s="24"/>
      <c r="L104" s="17"/>
    </row>
    <row r="105" spans="1:12" s="18" customFormat="1" ht="16.5" customHeight="1" x14ac:dyDescent="0.25">
      <c r="A105" s="19">
        <v>99</v>
      </c>
      <c r="B105" s="20" t="s">
        <v>15</v>
      </c>
      <c r="C105" s="32" t="s">
        <v>381</v>
      </c>
      <c r="D105" s="20"/>
      <c r="E105" s="22"/>
      <c r="F105" s="22" t="s">
        <v>382</v>
      </c>
      <c r="G105" s="21" t="s">
        <v>383</v>
      </c>
      <c r="H105" s="24">
        <v>94</v>
      </c>
      <c r="I105" s="24" t="s">
        <v>354</v>
      </c>
      <c r="J105" s="25">
        <v>43404</v>
      </c>
      <c r="K105" s="24"/>
      <c r="L105" s="17"/>
    </row>
    <row r="106" spans="1:12" s="18" customFormat="1" ht="16.5" customHeight="1" x14ac:dyDescent="0.25">
      <c r="A106" s="19">
        <v>100</v>
      </c>
      <c r="B106" s="20" t="s">
        <v>15</v>
      </c>
      <c r="C106" s="32" t="s">
        <v>384</v>
      </c>
      <c r="D106" s="20"/>
      <c r="E106" s="22"/>
      <c r="F106" s="22" t="s">
        <v>385</v>
      </c>
      <c r="G106" s="21" t="s">
        <v>66</v>
      </c>
      <c r="H106" s="24">
        <f t="shared" ref="H106:H108" si="0">A106</f>
        <v>100</v>
      </c>
      <c r="I106" s="24" t="str">
        <f t="shared" ref="I106:I109" si="1">IF(B106="HP","Rút Học phí",IF(B106="BHYT","Rút BHYT",IF(B106="KTX","Rút tiền Ký túc xá","Chuyển học phí")))</f>
        <v>Rút Học phí</v>
      </c>
      <c r="J106" s="25" t="s">
        <v>363</v>
      </c>
      <c r="K106" s="24"/>
      <c r="L106" s="17"/>
    </row>
    <row r="107" spans="1:12" s="18" customFormat="1" ht="16.5" customHeight="1" x14ac:dyDescent="0.25">
      <c r="A107" s="19">
        <v>101</v>
      </c>
      <c r="B107" s="20" t="s">
        <v>15</v>
      </c>
      <c r="C107" s="32" t="s">
        <v>360</v>
      </c>
      <c r="D107" s="20"/>
      <c r="E107" s="22"/>
      <c r="F107" s="22" t="s">
        <v>361</v>
      </c>
      <c r="G107" s="21" t="s">
        <v>362</v>
      </c>
      <c r="H107" s="24">
        <f t="shared" si="0"/>
        <v>101</v>
      </c>
      <c r="I107" s="24" t="str">
        <f t="shared" si="1"/>
        <v>Rút Học phí</v>
      </c>
      <c r="J107" s="25" t="s">
        <v>364</v>
      </c>
      <c r="K107" s="24"/>
      <c r="L107" s="17"/>
    </row>
    <row r="108" spans="1:12" s="18" customFormat="1" ht="16.5" customHeight="1" x14ac:dyDescent="0.25">
      <c r="A108" s="19">
        <v>102</v>
      </c>
      <c r="B108" s="20" t="s">
        <v>15</v>
      </c>
      <c r="C108" s="32" t="s">
        <v>386</v>
      </c>
      <c r="D108" s="20"/>
      <c r="E108" s="22"/>
      <c r="F108" s="22" t="s">
        <v>387</v>
      </c>
      <c r="G108" s="21" t="s">
        <v>362</v>
      </c>
      <c r="H108" s="24">
        <f t="shared" si="0"/>
        <v>102</v>
      </c>
      <c r="I108" s="24" t="str">
        <f t="shared" si="1"/>
        <v>Rút Học phí</v>
      </c>
      <c r="J108" s="25" t="s">
        <v>388</v>
      </c>
      <c r="K108" s="31" t="s">
        <v>389</v>
      </c>
      <c r="L108" s="17"/>
    </row>
    <row r="109" spans="1:12" s="36" customFormat="1" ht="20.25" x14ac:dyDescent="0.35">
      <c r="A109" s="47" t="s">
        <v>390</v>
      </c>
      <c r="B109" s="48"/>
      <c r="C109" s="48"/>
      <c r="D109" s="48"/>
      <c r="E109" s="48"/>
      <c r="F109" s="49"/>
      <c r="G109" s="33" t="s">
        <v>391</v>
      </c>
      <c r="H109" s="34" t="str">
        <f>A109</f>
        <v>Tổng cộng</v>
      </c>
      <c r="I109" s="34" t="str">
        <f t="shared" si="1"/>
        <v>Chuyển học phí</v>
      </c>
      <c r="J109" s="34"/>
      <c r="K109" s="34"/>
      <c r="L109" s="35"/>
    </row>
    <row r="110" spans="1:12" s="37" customFormat="1" ht="15.75" x14ac:dyDescent="0.25">
      <c r="A110" s="6"/>
      <c r="C110" s="43"/>
      <c r="H110" s="54"/>
      <c r="I110" s="54"/>
      <c r="J110" s="54"/>
      <c r="K110" s="54"/>
      <c r="L110" s="38"/>
    </row>
    <row r="111" spans="1:12" s="40" customFormat="1" ht="15.75" x14ac:dyDescent="0.25">
      <c r="A111" s="39"/>
      <c r="C111" s="46"/>
      <c r="F111" s="55"/>
      <c r="G111" s="55"/>
      <c r="H111" s="55"/>
      <c r="I111" s="55"/>
      <c r="J111" s="55"/>
      <c r="K111" s="55"/>
      <c r="L111" s="41"/>
    </row>
    <row r="112" spans="1:12" s="37" customFormat="1" ht="15.75" x14ac:dyDescent="0.25">
      <c r="A112" s="6"/>
      <c r="C112" s="43"/>
      <c r="L112" s="38"/>
    </row>
    <row r="113" spans="1:12" s="37" customFormat="1" ht="15.75" x14ac:dyDescent="0.25">
      <c r="A113" s="6"/>
      <c r="C113" s="43"/>
      <c r="L113" s="38"/>
    </row>
    <row r="114" spans="1:12" s="37" customFormat="1" ht="15.75" x14ac:dyDescent="0.25">
      <c r="A114" s="6"/>
      <c r="C114" s="43"/>
      <c r="L114" s="38"/>
    </row>
    <row r="116" spans="1:12" s="42" customFormat="1" ht="15.75" x14ac:dyDescent="0.25">
      <c r="A116" s="39"/>
      <c r="C116" s="46"/>
      <c r="F116" s="55"/>
      <c r="G116" s="55"/>
      <c r="J116" s="55"/>
      <c r="K116" s="55"/>
      <c r="L116" s="41"/>
    </row>
  </sheetData>
  <mergeCells count="11">
    <mergeCell ref="H110:K110"/>
    <mergeCell ref="F111:G111"/>
    <mergeCell ref="H111:K111"/>
    <mergeCell ref="F116:G116"/>
    <mergeCell ref="J116:K116"/>
    <mergeCell ref="A109:F109"/>
    <mergeCell ref="A1:F1"/>
    <mergeCell ref="A2:F2"/>
    <mergeCell ref="G2:K2"/>
    <mergeCell ref="A3:F3"/>
    <mergeCell ref="A4:K5"/>
  </mergeCells>
  <pageMargins left="0.55000000000000004" right="0.22" top="0.53" bottom="0.62" header="0.3" footer="0.3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CTSV_TH_14_11_2019</vt:lpstr>
      <vt:lpstr>CTSV_TH_14_11_2019!Print_Titles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2019-11-14T07:25:09Z</dcterms:created>
  <dcterms:modified xsi:type="dcterms:W3CDTF">2019-11-14T07:43:36Z</dcterms:modified>
</cp:coreProperties>
</file>